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ature Audit" sheetId="1" r:id="rId5"/>
    <sheet state="visible" name="Audit Summary" sheetId="2" r:id="rId6"/>
    <sheet state="visible" name="Dropdown Lists" sheetId="3" r:id="rId7"/>
  </sheets>
  <definedNames>
    <definedName hidden="1" localSheetId="0" name="Z_A287F06F_FC2B_4E89_B989_E87D2D35D964_.wvu.FilterData">'Feature Audit'!$A$1:$I$190</definedName>
  </definedNames>
  <calcPr/>
  <customWorkbookViews>
    <customWorkbookView activeSheetId="0" maximized="1" windowHeight="0" windowWidth="0" guid="{A287F06F-FC2B-4E89-B989-E87D2D35D964}" name="FeatureAuditTable filter view"/>
  </customWorkbookViews>
</workbook>
</file>

<file path=xl/sharedStrings.xml><?xml version="1.0" encoding="utf-8"?>
<sst xmlns="http://schemas.openxmlformats.org/spreadsheetml/2006/main" count="1398" uniqueCount="495">
  <si>
    <t>Application Feature Audit</t>
  </si>
  <si>
    <t>Exists Options</t>
  </si>
  <si>
    <t>How to use this workbook</t>
  </si>
  <si>
    <t>Implementation Status</t>
  </si>
  <si>
    <t>Priority</t>
  </si>
  <si>
    <t>Yes</t>
  </si>
  <si>
    <t>Implemented</t>
  </si>
  <si>
    <t>Critical</t>
  </si>
  <si>
    <t>No</t>
  </si>
  <si>
    <t>Partially Implemented</t>
  </si>
  <si>
    <t>High</t>
  </si>
  <si>
    <t>Partial</t>
  </si>
  <si>
    <t>Planned</t>
  </si>
  <si>
    <t>Medium</t>
  </si>
  <si>
    <t>Not Sure</t>
  </si>
  <si>
    <t>Not Started</t>
  </si>
  <si>
    <t>Low</t>
  </si>
  <si>
    <t>Not Applicable</t>
  </si>
  <si>
    <t>1. Go to the 'Feature Audit' sheet.</t>
  </si>
  <si>
    <t>2. For every feature, select whether it exists in your application.</t>
  </si>
  <si>
    <t>3. Use 'Partial' if the feature exists but is incomplete or works differently.</t>
  </si>
  <si>
    <t>4. Select the implementation status.</t>
  </si>
  <si>
    <t>5. Add your current behavior and missing requirements in the Notes columns.</t>
  </si>
  <si>
    <t>6. Return this updated Excel later and the gaps can be reviewed systematically.</t>
  </si>
  <si>
    <t>Coverage Summary</t>
  </si>
  <si>
    <t>Metric</t>
  </si>
  <si>
    <t>Count</t>
  </si>
  <si>
    <t>Percentage</t>
  </si>
  <si>
    <t>Meaning</t>
  </si>
  <si>
    <t>Total Features</t>
  </si>
  <si>
    <t>System / Module</t>
  </si>
  <si>
    <t>Category</t>
  </si>
  <si>
    <t>Feature / Functionality</t>
  </si>
  <si>
    <t>Description / What It Should Do</t>
  </si>
  <si>
    <t>Exists in My Application?</t>
  </si>
  <si>
    <t>Total checklist items</t>
  </si>
  <si>
    <t>Implemented / Yes</t>
  </si>
  <si>
    <t>Pending Implementations</t>
  </si>
  <si>
    <t>Notes / Current Behavior</t>
  </si>
  <si>
    <t>Retail POS</t>
  </si>
  <si>
    <t>Features marked as available</t>
  </si>
  <si>
    <t>POS &amp; Billing</t>
  </si>
  <si>
    <t>New Sale / POS Checkout</t>
  </si>
  <si>
    <t>Create a customer sale from a POS screen.</t>
  </si>
  <si>
    <t>Features partially available</t>
  </si>
  <si>
    <t>Missing / No</t>
  </si>
  <si>
    <t>Features currently missing</t>
  </si>
  <si>
    <t>Needs verification</t>
  </si>
  <si>
    <t>Not Yet Checked</t>
  </si>
  <si>
    <t>Still needs review</t>
  </si>
  <si>
    <t>System Coverage</t>
  </si>
  <si>
    <t>System</t>
  </si>
  <si>
    <t>Yes / Implemented</t>
  </si>
  <si>
    <t>No / Missing</t>
  </si>
  <si>
    <t>Barcode Scanning</t>
  </si>
  <si>
    <t>Scan product barcodes to add products to a sale.</t>
  </si>
  <si>
    <t>Landscaping / Service Management</t>
  </si>
  <si>
    <t>Product Search</t>
  </si>
  <si>
    <t>Search products by name, SKU, barcode or category.</t>
  </si>
  <si>
    <t>E-commerce</t>
  </si>
  <si>
    <t>Quick Sale</t>
  </si>
  <si>
    <t>Shared Platform / Core</t>
  </si>
  <si>
    <t>Sell an item/service without a full product setup.</t>
  </si>
  <si>
    <t>Hold / Resume Sale</t>
  </si>
  <si>
    <t>Temporarily hold a transaction and resume it later.</t>
  </si>
  <si>
    <t>Pending: Multi-cart parking and resuming saved carts.</t>
  </si>
  <si>
    <t>Receipt Generation</t>
  </si>
  <si>
    <t>Generate and print/email customer receipts.</t>
  </si>
  <si>
    <t>Sales Return</t>
  </si>
  <si>
    <t>Process complete or partial sales returns.</t>
  </si>
  <si>
    <t>Exchange</t>
  </si>
  <si>
    <t>Exchange sold products for other products.</t>
  </si>
  <si>
    <t>Pending: Direct item-for-item exchange with price difference settlement.</t>
  </si>
  <si>
    <t>Payments</t>
  </si>
  <si>
    <t>Cash Payment</t>
  </si>
  <si>
    <t>Accept and record cash payments.</t>
  </si>
  <si>
    <t>Card Payment</t>
  </si>
  <si>
    <t>Accept and record card payments.</t>
  </si>
  <si>
    <t>Zelle / Bank Payment</t>
  </si>
  <si>
    <t>Record supported electronic/manual payment methods.</t>
  </si>
  <si>
    <t>Split Payment</t>
  </si>
  <si>
    <t>Allow one transaction to be paid using multiple payment methods.</t>
  </si>
  <si>
    <t>Refund</t>
  </si>
  <si>
    <t>Issue full or partial refunds.</t>
  </si>
  <si>
    <t>Cash Management</t>
  </si>
  <si>
    <t>Cash Drawer Opening</t>
  </si>
  <si>
    <t>Record opening cash balance for a cashier/shift.</t>
  </si>
  <si>
    <t>Pending: Opening till/register cash balance entry at start of shift.</t>
  </si>
  <si>
    <t>Cash In / Cash Out</t>
  </si>
  <si>
    <t>Record non-sale cash movements.</t>
  </si>
  <si>
    <t>Pending: Logging non-sale petty cash additions and withdrawals.</t>
  </si>
  <si>
    <t>Shift Closing / Reconciliation</t>
  </si>
  <si>
    <t>Compare expected and actual cash at shift close.</t>
  </si>
  <si>
    <t>Pending: Cashier shift closing and expected vs actual cash count report.</t>
  </si>
  <si>
    <t>Products</t>
  </si>
  <si>
    <t>Product Master</t>
  </si>
  <si>
    <t>Create and maintain product information.</t>
  </si>
  <si>
    <t>Categories</t>
  </si>
  <si>
    <t>Organize products into categories.</t>
  </si>
  <si>
    <t>Brands</t>
  </si>
  <si>
    <t>Manage product brands/manufacturers.</t>
  </si>
  <si>
    <t>Stored as a text attribute on products; Pending: Dedicated Brand Master table.</t>
  </si>
  <si>
    <t>SKU Management</t>
  </si>
  <si>
    <t>Create/manage unique product SKUs.</t>
  </si>
  <si>
    <t>Barcode Management</t>
  </si>
  <si>
    <t>Assign/manage product barcodes.</t>
  </si>
  <si>
    <t>Product Variants</t>
  </si>
  <si>
    <t>Manage size, color, pack, pot size or other variants.</t>
  </si>
  <si>
    <t>Product schema supports size/color/pot size; variant selector in UI.</t>
  </si>
  <si>
    <t>Pricing</t>
  </si>
  <si>
    <t>Retail Pricing</t>
  </si>
  <si>
    <t>Configure selling prices.</t>
  </si>
  <si>
    <t>Discounts</t>
  </si>
  <si>
    <t>Apply fixed or percentage discounts.</t>
  </si>
  <si>
    <t>Coupons</t>
  </si>
  <si>
    <t>Create and validate coupon codes.</t>
  </si>
  <si>
    <t>Customer-specific Pricing</t>
  </si>
  <si>
    <t>Support special pricing for customers/groups.</t>
  </si>
  <si>
    <t>Tax</t>
  </si>
  <si>
    <t>Tax Configuration</t>
  </si>
  <si>
    <t>Configure applicable tax rates/rules.</t>
  </si>
  <si>
    <t>Customers</t>
  </si>
  <si>
    <t>Customer Profiles</t>
  </si>
  <si>
    <t>Maintain customer contact and account information.</t>
  </si>
  <si>
    <t>Purchase History</t>
  </si>
  <si>
    <t>View customer transaction history.</t>
  </si>
  <si>
    <t>Customer Credit / Balance</t>
  </si>
  <si>
    <t>Track outstanding customer balances.</t>
  </si>
  <si>
    <t>Inventory</t>
  </si>
  <si>
    <t>Stock Quantity</t>
  </si>
  <si>
    <t>Track available product quantities.</t>
  </si>
  <si>
    <t>Stock Adjustment</t>
  </si>
  <si>
    <t>Manually increase/decrease stock with a reason.</t>
  </si>
  <si>
    <t>Stock Transfer</t>
  </si>
  <si>
    <t>Transfer stock between stores/warehouses.</t>
  </si>
  <si>
    <t>Warehouse locations exist; Pending: Inter-store transfer dispatch/receive flow.</t>
  </si>
  <si>
    <t>Damaged / Lost Stock</t>
  </si>
  <si>
    <t>Record inventory losses and damaged products.</t>
  </si>
  <si>
    <t>Logged as stock adjustments; Pending: Dedicated damaged stock report.</t>
  </si>
  <si>
    <t>Purchasing</t>
  </si>
  <si>
    <t>Vendor Management</t>
  </si>
  <si>
    <t>Create and maintain vendor/supplier records.</t>
  </si>
  <si>
    <t>Purchase Order</t>
  </si>
  <si>
    <t>Create purchase orders for suppliers.</t>
  </si>
  <si>
    <t>Goods Receiving</t>
  </si>
  <si>
    <t>Receive products against purchases.</t>
  </si>
  <si>
    <t>Purchase Invoice</t>
  </si>
  <si>
    <t>Record supplier invoices and costs.</t>
  </si>
  <si>
    <t>Employees</t>
  </si>
  <si>
    <t>Employee Management</t>
  </si>
  <si>
    <t>Manage employees and staff accounts.</t>
  </si>
  <si>
    <t>Roles &amp; Permissions</t>
  </si>
  <si>
    <t>Control access to POS features by role.</t>
  </si>
  <si>
    <t>Stores</t>
  </si>
  <si>
    <t>Multi-store Management</t>
  </si>
  <si>
    <t>Manage multiple retail locations.</t>
  </si>
  <si>
    <t>Tenant structure and pickup locations exist; Pending: Separate store registers.</t>
  </si>
  <si>
    <t>Store-level Inventory</t>
  </si>
  <si>
    <t>Track inventory separately by location.</t>
  </si>
  <si>
    <t>Pending: Independent stock levels per retail branch.</t>
  </si>
  <si>
    <t>Hardware</t>
  </si>
  <si>
    <t>Barcode Scanner Integration</t>
  </si>
  <si>
    <t>Connect and use barcode scanner hardware.</t>
  </si>
  <si>
    <t>Receipt Printer Integration</t>
  </si>
  <si>
    <t>Print receipts through POS hardware.</t>
  </si>
  <si>
    <t>Cash Drawer Integration</t>
  </si>
  <si>
    <t>Open/control cash drawer from POS.</t>
  </si>
  <si>
    <t>Opens via printer kick-out pulse; Pending: Direct OPOS USB kick drawer.</t>
  </si>
  <si>
    <t>Reports</t>
  </si>
  <si>
    <t>Sales Report</t>
  </si>
  <si>
    <t>Analyze sales by date, store, employee and product.</t>
  </si>
  <si>
    <t>Profit Report</t>
  </si>
  <si>
    <t>Analyze revenue, cost and profit.</t>
  </si>
  <si>
    <t>Tax Report</t>
  </si>
  <si>
    <t>Summarize taxable sales and tax collected.</t>
  </si>
  <si>
    <t>Inventory Report</t>
  </si>
  <si>
    <t>Analyze stock quantities and inventory value.</t>
  </si>
  <si>
    <t>Payment Report</t>
  </si>
  <si>
    <t>Analyze payments by method.</t>
  </si>
  <si>
    <t>Analytics</t>
  </si>
  <si>
    <t>Top Products</t>
  </si>
  <si>
    <t>Identify best-selling products.</t>
  </si>
  <si>
    <t>Slow-moving Products</t>
  </si>
  <si>
    <t>Identify products with low sales velocity.</t>
  </si>
  <si>
    <t>Basic product sales volume available; Pending: Dedicated aging velocity report.</t>
  </si>
  <si>
    <t>Sales Trends</t>
  </si>
  <si>
    <t>View sales performance over time.</t>
  </si>
  <si>
    <t>Customer Management</t>
  </si>
  <si>
    <t>Manage landscaping customers and contact information.</t>
  </si>
  <si>
    <t>Property</t>
  </si>
  <si>
    <t>Property Management</t>
  </si>
  <si>
    <t>Store property/address information for each customer.</t>
  </si>
  <si>
    <t>Property Measurements</t>
  </si>
  <si>
    <t>Capture dimensions/measurements needed for estimating.</t>
  </si>
  <si>
    <t>Service Catalog</t>
  </si>
  <si>
    <t>Service Management</t>
  </si>
  <si>
    <t>Create and manage landscaping services.</t>
  </si>
  <si>
    <t>Service Packages</t>
  </si>
  <si>
    <t>Bundle multiple landscaping services into packages.</t>
  </si>
  <si>
    <t>Line items can be combined in quotes; Pending: Standalone package bundles.</t>
  </si>
  <si>
    <t>Estimating</t>
  </si>
  <si>
    <t>Estimate Creation</t>
  </si>
  <si>
    <t>Create estimates from customer/property/service information.</t>
  </si>
  <si>
    <t>Material Calculation</t>
  </si>
  <si>
    <t>Calculate material quantities and material cost.</t>
  </si>
  <si>
    <t>Labor Calculation</t>
  </si>
  <si>
    <t>Calculate labor hours and labor cost.</t>
  </si>
  <si>
    <t>Equipment Calculation</t>
  </si>
  <si>
    <t>Calculate equipment hours and equipment cost.</t>
  </si>
  <si>
    <t>Disposal / Hauling Calculation</t>
  </si>
  <si>
    <t>Calculate disposal, hauling, dump fees and related costs.</t>
  </si>
  <si>
    <t>Entered as miscellaneous line items; Pending: Automated dump fee formula.</t>
  </si>
  <si>
    <t>Miscellaneous Cost</t>
  </si>
  <si>
    <t>Add configurable miscellaneous costs to an estimate.</t>
  </si>
  <si>
    <t>Overhead Calculation</t>
  </si>
  <si>
    <t>Allocate overhead using fixed or percentage methods.</t>
  </si>
  <si>
    <t>Handled via markup %; Pending: Fixed company overhead % allocator.</t>
  </si>
  <si>
    <t>Profit / Margin Calculation</t>
  </si>
  <si>
    <t>Calculate markup, profit or gross-margin based selling price.</t>
  </si>
  <si>
    <t>Engineering Cost</t>
  </si>
  <si>
    <t>Add engineering/design/structural engineering costs.</t>
  </si>
  <si>
    <t>Permit Cost</t>
  </si>
  <si>
    <t>Add permit fees/costs to estimates.</t>
  </si>
  <si>
    <t>Waste Factor</t>
  </si>
  <si>
    <t>Apply configurable waste factors to materials.</t>
  </si>
  <si>
    <t>Unit Conversion</t>
  </si>
  <si>
    <t>Convert ft, sq ft, yd, cu yd, ton, etc. for estimating.</t>
  </si>
  <si>
    <t>Units supported (ft, sq ft, yd); Pending: In-line dynamic unit converter.</t>
  </si>
  <si>
    <t>Structural Check</t>
  </si>
  <si>
    <t>Engineering Required?</t>
  </si>
  <si>
    <t>Determine whether engineering is required based on project rules.</t>
  </si>
  <si>
    <t>Permit Required?</t>
  </si>
  <si>
    <t>Determine whether permit is required based on project rules/location.</t>
  </si>
  <si>
    <t>Geogrid Required?</t>
  </si>
  <si>
    <t>Determine whether geogrid/reinforcement is required.</t>
  </si>
  <si>
    <t>Footing Required?</t>
  </si>
  <si>
    <t>Determine whether a footing/base system is required.</t>
  </si>
  <si>
    <t>Tie-back Required?</t>
  </si>
  <si>
    <t>Determine whether tie-backs/anchors are required.</t>
  </si>
  <si>
    <t>Site Conditions</t>
  </si>
  <si>
    <t>Capture slope, soil, drainage, access, rock, water and existing wall conditions.</t>
  </si>
  <si>
    <t>Quotes</t>
  </si>
  <si>
    <t>Quote Creation</t>
  </si>
  <si>
    <t>Convert estimate into a customer-facing quote.</t>
  </si>
  <si>
    <t>Quote Versioning</t>
  </si>
  <si>
    <t>Maintain versions/revisions of quotes.</t>
  </si>
  <si>
    <t>Quote Approval</t>
  </si>
  <si>
    <t>Track accepted/rejected/pending quote status.</t>
  </si>
  <si>
    <t>Quote PDF</t>
  </si>
  <si>
    <t>Generate downloadable/printable quote documents.</t>
  </si>
  <si>
    <t>Scheduling</t>
  </si>
  <si>
    <t>Job Scheduling</t>
  </si>
  <si>
    <t>Schedule service jobs by date/time.</t>
  </si>
  <si>
    <t>Calendar</t>
  </si>
  <si>
    <t>Calendar view of upcoming jobs and appointments.</t>
  </si>
  <si>
    <t>Crew Assignment</t>
  </si>
  <si>
    <t>Assign employees/crews to jobs.</t>
  </si>
  <si>
    <t>Jobs</t>
  </si>
  <si>
    <t>Job Creation</t>
  </si>
  <si>
    <t>Create a job from an approved quote/service order.</t>
  </si>
  <si>
    <t>Job Status</t>
  </si>
  <si>
    <t>Track planned, scheduled, in-progress and completed status.</t>
  </si>
  <si>
    <t>Job Notes</t>
  </si>
  <si>
    <t>Store job/site notes and instructions.</t>
  </si>
  <si>
    <t>Before / After Photos</t>
  </si>
  <si>
    <t>Capture job photos for documentation.</t>
  </si>
  <si>
    <t>Crew</t>
  </si>
  <si>
    <t>Crew Management</t>
  </si>
  <si>
    <t>Manage landscaping workers/teams.</t>
  </si>
  <si>
    <t>Labor Tracking</t>
  </si>
  <si>
    <t>Track actual labor hours against estimates.</t>
  </si>
  <si>
    <t>logs hours; Pending: Automated estimated vs actual variance report</t>
  </si>
  <si>
    <t>Equipment</t>
  </si>
  <si>
    <t>Equipment Management</t>
  </si>
  <si>
    <t>Manage equipment used on landscaping jobs.</t>
  </si>
  <si>
    <t>Equipment Rates</t>
  </si>
  <si>
    <t>Configure hourly/daily equipment rates.</t>
  </si>
  <si>
    <t>Materials</t>
  </si>
  <si>
    <t>Material Catalog</t>
  </si>
  <si>
    <t>Maintain landscaping materials and unit costs.</t>
  </si>
  <si>
    <t>Material Usage</t>
  </si>
  <si>
    <t>Track material consumed on a job.</t>
  </si>
  <si>
    <t>Billed on jobs; Pending: Post-job warehouse consumption reconciliation.</t>
  </si>
  <si>
    <t>Invoicing</t>
  </si>
  <si>
    <t>Service Invoice</t>
  </si>
  <si>
    <t>Create invoices for completed/approved services.</t>
  </si>
  <si>
    <t>Deposit / Progress Billing</t>
  </si>
  <si>
    <t>Support deposits and milestone/progress billing.</t>
  </si>
  <si>
    <t>Outstanding Balance</t>
  </si>
  <si>
    <t>Track customer balances and due amounts.</t>
  </si>
  <si>
    <t>Service Payments</t>
  </si>
  <si>
    <t>Record payments against landscaping invoices.</t>
  </si>
  <si>
    <t>Job Profitability</t>
  </si>
  <si>
    <t>Compare estimated versus actual revenue/cost/profit.</t>
  </si>
  <si>
    <t>Quote margins calculated; Pending: Post-job actual cost vs revenue sheet.</t>
  </si>
  <si>
    <t>Estimate vs Actual</t>
  </si>
  <si>
    <t>Compare estimated materials/labor/equipment with actuals.</t>
  </si>
  <si>
    <t>Data stored in timesheets/invoices; Pending: Dedicated comparison report.</t>
  </si>
  <si>
    <t>Crew Performance</t>
  </si>
  <si>
    <t>Analyze crew hours, jobs and productivity.</t>
  </si>
  <si>
    <t>Hours logged per worker; Pending: Crew productivity analytics.</t>
  </si>
  <si>
    <t>Storefront</t>
  </si>
  <si>
    <t>Home Page</t>
  </si>
  <si>
    <t>Customer-facing e-commerce home page.</t>
  </si>
  <si>
    <t>Category Browsing</t>
  </si>
  <si>
    <t>Browse products by category.</t>
  </si>
  <si>
    <t>Search products by keywords and attributes.</t>
  </si>
  <si>
    <t>Product Filters</t>
  </si>
  <si>
    <t>Filter products by price, brand, category, attributes, etc.</t>
  </si>
  <si>
    <t>Product Details</t>
  </si>
  <si>
    <t>Display images, description, pricing, stock and details.</t>
  </si>
  <si>
    <t>Related Products</t>
  </si>
  <si>
    <t>Show related/cross-sell products.</t>
  </si>
  <si>
    <t>Category-based items shown; Pending: Smart recommendation algorithm.</t>
  </si>
  <si>
    <t>Product Recommendations</t>
  </si>
  <si>
    <t>Recommend products based on business rules or behavior.</t>
  </si>
  <si>
    <t>Shopping</t>
  </si>
  <si>
    <t>Shopping Cart</t>
  </si>
  <si>
    <t>Add, remove and update products in cart.</t>
  </si>
  <si>
    <t>Wishlist</t>
  </si>
  <si>
    <t>Save products for later.</t>
  </si>
  <si>
    <t>Pending: Customer storefront wishlist page.</t>
  </si>
  <si>
    <t>Coupon Application</t>
  </si>
  <si>
    <t>Apply and validate coupon codes in cart/checkout.</t>
  </si>
  <si>
    <t>Checkout</t>
  </si>
  <si>
    <t>Customer Checkout</t>
  </si>
  <si>
    <t>Complete checkout for an order.</t>
  </si>
  <si>
    <t>Address Management</t>
  </si>
  <si>
    <t>Create/manage billing and shipping addresses.</t>
  </si>
  <si>
    <t>Tax Calculation</t>
  </si>
  <si>
    <t>Calculate applicable tax for online orders.</t>
  </si>
  <si>
    <t>Shipping Calculation</t>
  </si>
  <si>
    <t>Calculate shipping charges.</t>
  </si>
  <si>
    <t>Payment Gateway</t>
  </si>
  <si>
    <t>Process online payments through payment gateway.</t>
  </si>
  <si>
    <t>Guest Checkout</t>
  </si>
  <si>
    <t>Allow checkout without account creation.</t>
  </si>
  <si>
    <t>Orders</t>
  </si>
  <si>
    <t>Order Creation</t>
  </si>
  <si>
    <t>Create customer orders from checkout.</t>
  </si>
  <si>
    <t>Order Status Tracking</t>
  </si>
  <si>
    <t>Track pending, confirmed, processing, shipped, delivered, etc.</t>
  </si>
  <si>
    <t>Order Cancellation</t>
  </si>
  <si>
    <t>Allow/administer order cancellation.</t>
  </si>
  <si>
    <t>Returns</t>
  </si>
  <si>
    <t>Manage online product returns.</t>
  </si>
  <si>
    <t>Pending: Full customer RMA self-service portal.</t>
  </si>
  <si>
    <t>Refunds</t>
  </si>
  <si>
    <t>Process full or partial order refunds.</t>
  </si>
  <si>
    <t>Real-time Stock Availability</t>
  </si>
  <si>
    <t>Show available inventory to customers.</t>
  </si>
  <si>
    <t>Reserved Stock</t>
  </si>
  <si>
    <t>Reserve inventory for pending/confirmed orders.</t>
  </si>
  <si>
    <t>Stock deducted on order completion; Pending: Temporary cart lock timer.</t>
  </si>
  <si>
    <t>Out-of-stock Handling</t>
  </si>
  <si>
    <t>Prevent/flag purchases when inventory is unavailable.</t>
  </si>
  <si>
    <t>Warehouse</t>
  </si>
  <si>
    <t>Pick List</t>
  </si>
  <si>
    <t>Generate items that warehouse staff need to pick.</t>
  </si>
  <si>
    <t>Packing</t>
  </si>
  <si>
    <t>Track packing of orders.</t>
  </si>
  <si>
    <t>Shipment Creation</t>
  </si>
  <si>
    <t>Create shipment information for orders.</t>
  </si>
  <si>
    <t>Shipping</t>
  </si>
  <si>
    <t>Shipping Zones</t>
  </si>
  <si>
    <t>Define delivery areas/zones.</t>
  </si>
  <si>
    <t>Radius and distance zones configured; Pending: Geofenced polygon maps.</t>
  </si>
  <si>
    <t>Shipping Rules</t>
  </si>
  <si>
    <t>Configure free/fixed/conditional shipping rules.</t>
  </si>
  <si>
    <t>Carrier Integration</t>
  </si>
  <si>
    <t>Integrate with shipping carrier APIs.</t>
  </si>
  <si>
    <t>Shipping Label</t>
  </si>
  <si>
    <t>Generate shipping labels.</t>
  </si>
  <si>
    <t>Tracking Number</t>
  </si>
  <si>
    <t>Store/display shipment tracking information.</t>
  </si>
  <si>
    <t>Carrier Webhooks</t>
  </si>
  <si>
    <t>Receive shipment status updates automatically.</t>
  </si>
  <si>
    <t>Customer</t>
  </si>
  <si>
    <t>Customer Account</t>
  </si>
  <si>
    <t>Customer login/profile/account management.</t>
  </si>
  <si>
    <t>Order History</t>
  </si>
  <si>
    <t>Show customer order history.</t>
  </si>
  <si>
    <t>Saved Addresses</t>
  </si>
  <si>
    <t>Save multiple customer addresses.</t>
  </si>
  <si>
    <t>Marketing</t>
  </si>
  <si>
    <t>Promotions</t>
  </si>
  <si>
    <t>Create product/store promotions.</t>
  </si>
  <si>
    <t>coupon discounts exist; Pending: Marketing campaign scheduler.</t>
  </si>
  <si>
    <t>Discount Rules</t>
  </si>
  <si>
    <t>Configure conditional discounts.</t>
  </si>
  <si>
    <t>Abandoned Cart</t>
  </si>
  <si>
    <t>Track and recover abandoned shopping carts.</t>
  </si>
  <si>
    <t>Reviews</t>
  </si>
  <si>
    <t>Product Reviews</t>
  </si>
  <si>
    <t>Allow customers to review/rate products.</t>
  </si>
  <si>
    <t>Notifications</t>
  </si>
  <si>
    <t>Order Notifications</t>
  </si>
  <si>
    <t>Send order confirmation/status notifications.</t>
  </si>
  <si>
    <t>Shipping Notifications</t>
  </si>
  <si>
    <t>Notify customers of shipping/delivery updates.</t>
  </si>
  <si>
    <t>E-commerce Sales</t>
  </si>
  <si>
    <t>Analyze online sales and revenue.</t>
  </si>
  <si>
    <t>Conversion Rate</t>
  </si>
  <si>
    <t>Track visits-to-order conversion.</t>
  </si>
  <si>
    <t>Cart Abandonment</t>
  </si>
  <si>
    <t>Analyze abandoned carts.</t>
  </si>
  <si>
    <t>Company</t>
  </si>
  <si>
    <t>Company Profile</t>
  </si>
  <si>
    <t>Company name, logo, address and business settings.</t>
  </si>
  <si>
    <t>Business Locations</t>
  </si>
  <si>
    <t>Manage stores, offices, warehouses and service locations.</t>
  </si>
  <si>
    <t>Pickup locations and warehouse zones supported; Pending: Multi-branch hierarchy.</t>
  </si>
  <si>
    <t>Configuration</t>
  </si>
  <si>
    <t>Currency</t>
  </si>
  <si>
    <t>Configure supported business currency.</t>
  </si>
  <si>
    <t>Timezone</t>
  </si>
  <si>
    <t>Configure timezone for transactions and reports.</t>
  </si>
  <si>
    <t>Business Hours</t>
  </si>
  <si>
    <t>Configure operating/service hours.</t>
  </si>
  <si>
    <t>Stored in company config; Pending: Automated slot restriction logic.</t>
  </si>
  <si>
    <t>Users</t>
  </si>
  <si>
    <t>User Management</t>
  </si>
  <si>
    <t>Create, edit, deactivate and manage users.</t>
  </si>
  <si>
    <t>Role-based access control for modules/actions.</t>
  </si>
  <si>
    <t>Audit Log</t>
  </si>
  <si>
    <t>Track important user actions and changes.</t>
  </si>
  <si>
    <t>Unified Customer Profile</t>
  </si>
  <si>
    <t>Single customer record shared across POS, landscaping and e-commerce.</t>
  </si>
  <si>
    <t>Customer Activity Timeline</t>
  </si>
  <si>
    <t>View customer orders, quotes, jobs, invoices and payments in one timeline.</t>
  </si>
  <si>
    <t>Unified Inventory</t>
  </si>
  <si>
    <t>Shared inventory across POS, e-commerce and service operations.</t>
  </si>
  <si>
    <t>Warehouses</t>
  </si>
  <si>
    <t>Manage multiple warehouses/storage locations.</t>
  </si>
  <si>
    <t>Stock Ledger</t>
  </si>
  <si>
    <t>Maintain transaction history for inventory movements.</t>
  </si>
  <si>
    <t>Low Stock Alerts</t>
  </si>
  <si>
    <t>Notify users when stock falls below thresholds.</t>
  </si>
  <si>
    <t>Inventory Valuation</t>
  </si>
  <si>
    <t>Calculate inventory value.</t>
  </si>
  <si>
    <t>Supplier/Vendor Management</t>
  </si>
  <si>
    <t>Shared vendor records across product and material purchasing.</t>
  </si>
  <si>
    <t>Purchase Orders</t>
  </si>
  <si>
    <t>Centralized purchase order management.</t>
  </si>
  <si>
    <t>Receiving</t>
  </si>
  <si>
    <t>Centralized receiving of purchased goods/materials.</t>
  </si>
  <si>
    <t>Finance</t>
  </si>
  <si>
    <t>Invoices</t>
  </si>
  <si>
    <t>Centralized invoice management.</t>
  </si>
  <si>
    <t>Centralized payment recording and allocation.</t>
  </si>
  <si>
    <t>Centralized refund handling.</t>
  </si>
  <si>
    <t>Central tax configuration/reporting.</t>
  </si>
  <si>
    <t>Expenses</t>
  </si>
  <si>
    <t>Record and categorize business expenses.</t>
  </si>
  <si>
    <t>Email Notifications</t>
  </si>
  <si>
    <t>Send system/customer emails.</t>
  </si>
  <si>
    <t>SMS Notifications</t>
  </si>
  <si>
    <t>Send SMS alerts where configured.</t>
  </si>
  <si>
    <t>In-app Notifications</t>
  </si>
  <si>
    <t>Show notifications within application.</t>
  </si>
  <si>
    <t>Documents</t>
  </si>
  <si>
    <t>PDF Generation</t>
  </si>
  <si>
    <t>Generate invoices, quotes, receipts and reports as PDFs.</t>
  </si>
  <si>
    <t>Dashboard</t>
  </si>
  <si>
    <t>Unified business dashboard with key metrics.</t>
  </si>
  <si>
    <t>Revenue Report</t>
  </si>
  <si>
    <t>Revenue across POS, e-commerce and services.</t>
  </si>
  <si>
    <t>Gross Profit Report</t>
  </si>
  <si>
    <t>Revenue minus direct costs.</t>
  </si>
  <si>
    <t>Net Profit Report</t>
  </si>
  <si>
    <t>Profit after operating expenses/overhead.</t>
  </si>
  <si>
    <t>Outstanding Receivables</t>
  </si>
  <si>
    <t>Track unpaid customer balances.</t>
  </si>
  <si>
    <t>Vendor Payables</t>
  </si>
  <si>
    <t>Track outstanding supplier balances.</t>
  </si>
  <si>
    <t>Security</t>
  </si>
  <si>
    <t>Authentication</t>
  </si>
  <si>
    <t>Secure login/authentication system.</t>
  </si>
  <si>
    <t>Password Reset</t>
  </si>
  <si>
    <t>Secure password reset/recovery.</t>
  </si>
  <si>
    <t>Session Management</t>
  </si>
  <si>
    <t>Control active sessions and logout.</t>
  </si>
  <si>
    <t>Data Backup</t>
  </si>
  <si>
    <t>Back up important business data.</t>
  </si>
  <si>
    <t>Integrations</t>
  </si>
  <si>
    <t>Payment Gateway Integration</t>
  </si>
  <si>
    <t>Connect external payment provider(s).</t>
  </si>
  <si>
    <t>Shipping API Integration</t>
  </si>
  <si>
    <t>Connect shipping providers.</t>
  </si>
  <si>
    <t>Accounting Integration</t>
  </si>
  <si>
    <t>Sync financial data with accounting software.</t>
  </si>
  <si>
    <t>Email Service Integration</t>
  </si>
  <si>
    <t>Connect transactional email provider.</t>
  </si>
  <si>
    <t>Webhook Support</t>
  </si>
  <si>
    <t>Send/receive system events with external applications.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</si>
</sst>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0">
    <font>
      <sz val="11.0"/>
      <color theme="1"/>
      <name val="Calibri"/>
      <scheme val="minor"/>
    </font>
    <font>
      <b/>
      <sz val="20.0"/>
      <color rgb="FF17365D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  <font>
      <b/>
      <color rgb="FF1F4E78"/>
      <name val="Calibri"/>
      <scheme val="minor"/>
    </font>
    <font>
      <color theme="1"/>
      <name val="&quot;Segoe WPC&quot;"/>
    </font>
    <font>
      <sz val="11.0"/>
      <color rgb="FFD4EDBC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1F4E78"/>
        <bgColor rgb="FF1F4E78"/>
      </patternFill>
    </fill>
    <fill>
      <patternFill patternType="solid">
        <fgColor rgb="FF38761D"/>
        <bgColor rgb="FF38761D"/>
      </patternFill>
    </fill>
    <fill>
      <patternFill patternType="solid">
        <fgColor rgb="FF11734B"/>
        <bgColor rgb="FF11734B"/>
      </patternFill>
    </fill>
    <fill>
      <patternFill patternType="solid">
        <fgColor rgb="FFE2F0D9"/>
        <bgColor rgb="FFE2F0D9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</fills>
  <borders count="5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shrinkToFit="0" wrapText="1"/>
    </xf>
    <xf borderId="1" fillId="0" fontId="3" numFmtId="0" xfId="0" applyAlignment="1" applyBorder="1" applyFont="1">
      <alignment shrinkToFit="0" wrapText="1"/>
    </xf>
    <xf borderId="2" fillId="3" fontId="2" numFmtId="0" xfId="0" applyBorder="1" applyFill="1" applyFont="1"/>
    <xf borderId="3" fillId="0" fontId="4" numFmtId="0" xfId="0" applyBorder="1" applyFont="1"/>
    <xf borderId="4" fillId="0" fontId="4" numFmtId="0" xfId="0" applyBorder="1" applyFont="1"/>
    <xf borderId="0" fillId="0" fontId="3" numFmtId="0" xfId="0" applyAlignment="1" applyFont="1">
      <alignment shrinkToFit="0" vertical="top" wrapText="1"/>
    </xf>
    <xf borderId="1" fillId="2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 readingOrder="0" shrinkToFit="0" vertical="center" wrapText="1"/>
    </xf>
    <xf borderId="1" fillId="0" fontId="3" numFmtId="164" xfId="0" applyAlignment="1" applyBorder="1" applyFont="1" applyNumberFormat="1">
      <alignment shrinkToFit="0" wrapText="1"/>
    </xf>
    <xf borderId="1" fillId="0" fontId="5" numFmtId="0" xfId="0" applyAlignment="1" applyBorder="1" applyFont="1">
      <alignment horizontal="center" readingOrder="0" shrinkToFit="0" vertical="center" wrapText="1"/>
    </xf>
    <xf borderId="0" fillId="4" fontId="6" numFmtId="0" xfId="0" applyFill="1" applyFont="1"/>
    <xf borderId="1" fillId="0" fontId="7" numFmtId="0" xfId="0" applyAlignment="1" applyBorder="1" applyFont="1">
      <alignment shrinkToFit="0" vertical="top" wrapText="1"/>
    </xf>
    <xf borderId="1" fillId="0" fontId="3" numFmtId="0" xfId="0" applyAlignment="1" applyBorder="1" applyFont="1">
      <alignment shrinkToFit="0" vertical="top" wrapText="1"/>
    </xf>
    <xf borderId="1" fillId="0" fontId="3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1" fillId="2" fontId="2" numFmtId="0" xfId="0" applyBorder="1" applyFill="1" applyFont="1"/>
    <xf borderId="1" fillId="0" fontId="3" numFmtId="0" xfId="0" applyBorder="1" applyFont="1"/>
    <xf borderId="0" fillId="0" fontId="8" numFmtId="0" xfId="0" applyAlignment="1" applyFont="1">
      <alignment horizontal="left" readingOrder="0" shrinkToFit="0" vertical="center" wrapText="1"/>
    </xf>
    <xf borderId="1" fillId="5" fontId="9" numFmtId="0" xfId="0" applyAlignment="1" applyBorder="1" applyFill="1" applyFont="1">
      <alignment shrinkToFit="0" vertical="top" wrapText="1"/>
    </xf>
    <xf borderId="1" fillId="6" fontId="3" numFmtId="0" xfId="0" applyAlignment="1" applyBorder="1" applyFill="1" applyFont="1">
      <alignment shrinkToFit="0" vertical="top" wrapText="1"/>
    </xf>
    <xf borderId="1" fillId="5" fontId="9" numFmtId="0" xfId="0" applyAlignment="1" applyBorder="1" applyFill="1" applyFont="1">
      <alignment shrinkToFit="0" vertical="top" wrapText="1"/>
    </xf>
    <xf borderId="1" fillId="7" fontId="7" numFmtId="0" xfId="0" applyAlignment="1" applyBorder="1" applyFill="1" applyFont="1">
      <alignment shrinkToFit="0" vertical="top" wrapText="1"/>
    </xf>
    <xf borderId="1" fillId="7" fontId="3" numFmtId="0" xfId="0" applyAlignment="1" applyBorder="1" applyFill="1" applyFont="1">
      <alignment shrinkToFit="0" vertical="top" wrapText="1"/>
    </xf>
    <xf borderId="1" fillId="7" fontId="3" numFmtId="0" xfId="0" applyAlignment="1" applyBorder="1" applyFill="1" applyFont="1">
      <alignment readingOrder="0" shrinkToFit="0" vertical="top" wrapText="1"/>
    </xf>
    <xf borderId="1" fillId="7" fontId="3" numFmtId="0" xfId="0" applyAlignment="1" applyBorder="1" applyFill="1" applyFont="1">
      <alignment shrinkToFit="0" vertical="top" wrapText="1"/>
    </xf>
    <xf borderId="0" fillId="7" fontId="3" numFmtId="0" xfId="0" applyAlignment="1" applyFill="1" applyFont="1">
      <alignment shrinkToFit="0" vertical="top" wrapText="1"/>
    </xf>
    <xf borderId="0" fillId="7" fontId="6" numFmtId="0" xfId="0" applyFill="1" applyFont="1"/>
    <xf borderId="1" fillId="8" fontId="7" numFmtId="0" xfId="0" applyAlignment="1" applyBorder="1" applyFill="1" applyFont="1">
      <alignment shrinkToFit="0" vertical="top" wrapText="1"/>
    </xf>
    <xf borderId="1" fillId="8" fontId="3" numFmtId="0" xfId="0" applyAlignment="1" applyBorder="1" applyFill="1" applyFont="1">
      <alignment shrinkToFit="0" vertical="top" wrapText="1"/>
    </xf>
    <xf borderId="1" fillId="8" fontId="3" numFmtId="0" xfId="0" applyAlignment="1" applyBorder="1" applyFill="1" applyFont="1">
      <alignment readingOrder="0" shrinkToFit="0" vertical="top" wrapText="1"/>
    </xf>
    <xf borderId="0" fillId="8" fontId="3" numFmtId="0" xfId="0" applyAlignment="1" applyFill="1" applyFont="1">
      <alignment shrinkToFit="0" vertical="top" wrapText="1"/>
    </xf>
    <xf borderId="0" fillId="8" fontId="6" numFmtId="0" xfId="0" applyFill="1" applyFont="1"/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/>
      <fill>
        <patternFill patternType="solid">
          <fgColor rgb="FFE2F0D9"/>
          <bgColor rgb="FFE2F0D9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  <tableStyles count="1">
    <tableStyle count="4" pivot="0" name="Feature Aud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90" displayName="FeatureAuditTable" name="FeatureAuditTable" id="1">
  <tableColumns count="9">
    <tableColumn name="System / Module" id="1"/>
    <tableColumn name="Category" id="2"/>
    <tableColumn name="Feature / Functionality" id="3"/>
    <tableColumn name="Description / What It Should Do" id="4"/>
    <tableColumn name="Priority" id="5"/>
    <tableColumn name="Exists in My Application?" id="6"/>
    <tableColumn name="Implementation Status" id="7"/>
    <tableColumn name="Pending Implementations" id="8"/>
    <tableColumn name="Notes / Current Behavior" id="9"/>
  </tableColumns>
  <tableStyleInfo name="Feature Aud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0.0"/>
    <col customWidth="1" min="2" max="2" width="24.0"/>
    <col customWidth="1" min="3" max="3" width="34.0"/>
    <col customWidth="1" min="4" max="4" width="65.0"/>
    <col customWidth="1" min="5" max="5" width="12.0"/>
    <col customWidth="1" min="6" max="6" width="24.0"/>
    <col customWidth="1" min="7" max="7" width="28.0"/>
    <col customWidth="1" min="8" max="8" width="45.0"/>
    <col customWidth="1" min="9" max="9" width="45.14"/>
    <col customWidth="1" min="10" max="25" width="8.71"/>
  </cols>
  <sheetData>
    <row r="1" ht="37.5" customHeight="1">
      <c r="A1" s="9" t="s">
        <v>30</v>
      </c>
      <c r="B1" s="9" t="s">
        <v>31</v>
      </c>
      <c r="C1" s="9" t="s">
        <v>32</v>
      </c>
      <c r="D1" s="9" t="s">
        <v>33</v>
      </c>
      <c r="E1" s="9" t="s">
        <v>4</v>
      </c>
      <c r="F1" s="9" t="s">
        <v>34</v>
      </c>
      <c r="G1" s="9" t="s">
        <v>3</v>
      </c>
      <c r="H1" s="11" t="s">
        <v>37</v>
      </c>
      <c r="I1" s="9" t="s">
        <v>38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>
      <c r="A2" s="13" t="s">
        <v>39</v>
      </c>
      <c r="B2" s="14" t="s">
        <v>41</v>
      </c>
      <c r="C2" s="14" t="s">
        <v>42</v>
      </c>
      <c r="D2" s="14" t="s">
        <v>43</v>
      </c>
      <c r="E2" s="14" t="s">
        <v>7</v>
      </c>
      <c r="F2" s="15" t="s">
        <v>5</v>
      </c>
      <c r="G2" s="15" t="s">
        <v>6</v>
      </c>
      <c r="H2" s="14"/>
      <c r="I2" s="16"/>
    </row>
    <row r="3">
      <c r="A3" s="13" t="s">
        <v>39</v>
      </c>
      <c r="B3" s="14" t="s">
        <v>41</v>
      </c>
      <c r="C3" s="14" t="s">
        <v>54</v>
      </c>
      <c r="D3" s="14" t="s">
        <v>55</v>
      </c>
      <c r="E3" s="14" t="s">
        <v>10</v>
      </c>
      <c r="F3" s="15" t="s">
        <v>5</v>
      </c>
      <c r="G3" s="15" t="s">
        <v>6</v>
      </c>
      <c r="H3" s="14"/>
      <c r="I3" s="16"/>
    </row>
    <row r="4">
      <c r="A4" s="13" t="s">
        <v>39</v>
      </c>
      <c r="B4" s="14" t="s">
        <v>41</v>
      </c>
      <c r="C4" s="14" t="s">
        <v>57</v>
      </c>
      <c r="D4" s="14" t="s">
        <v>58</v>
      </c>
      <c r="E4" s="14" t="s">
        <v>7</v>
      </c>
      <c r="F4" s="15" t="s">
        <v>5</v>
      </c>
      <c r="G4" s="15" t="s">
        <v>6</v>
      </c>
      <c r="H4" s="14"/>
      <c r="I4" s="16"/>
    </row>
    <row r="5">
      <c r="A5" s="13" t="s">
        <v>39</v>
      </c>
      <c r="B5" s="14" t="s">
        <v>41</v>
      </c>
      <c r="C5" s="14" t="s">
        <v>60</v>
      </c>
      <c r="D5" s="14" t="s">
        <v>62</v>
      </c>
      <c r="E5" s="14" t="s">
        <v>13</v>
      </c>
      <c r="F5" s="15" t="s">
        <v>5</v>
      </c>
      <c r="G5" s="15" t="s">
        <v>6</v>
      </c>
      <c r="H5" s="14"/>
      <c r="I5" s="16"/>
    </row>
    <row r="6">
      <c r="A6" s="13" t="s">
        <v>39</v>
      </c>
      <c r="B6" s="14" t="s">
        <v>41</v>
      </c>
      <c r="C6" s="14" t="s">
        <v>63</v>
      </c>
      <c r="D6" s="14" t="s">
        <v>64</v>
      </c>
      <c r="E6" s="14" t="s">
        <v>13</v>
      </c>
      <c r="F6" s="15" t="s">
        <v>8</v>
      </c>
      <c r="G6" s="15" t="s">
        <v>15</v>
      </c>
      <c r="H6" s="19" t="s">
        <v>65</v>
      </c>
      <c r="I6" s="16"/>
    </row>
    <row r="7">
      <c r="A7" s="13" t="s">
        <v>39</v>
      </c>
      <c r="B7" s="14" t="s">
        <v>41</v>
      </c>
      <c r="C7" s="14" t="s">
        <v>66</v>
      </c>
      <c r="D7" s="14" t="s">
        <v>67</v>
      </c>
      <c r="E7" s="14" t="s">
        <v>10</v>
      </c>
      <c r="F7" s="20" t="s">
        <v>5</v>
      </c>
      <c r="G7" s="21" t="s">
        <v>6</v>
      </c>
      <c r="H7" s="14"/>
      <c r="I7" s="16"/>
    </row>
    <row r="8">
      <c r="A8" s="13" t="s">
        <v>39</v>
      </c>
      <c r="B8" s="14" t="s">
        <v>41</v>
      </c>
      <c r="C8" s="14" t="s">
        <v>68</v>
      </c>
      <c r="D8" s="14" t="s">
        <v>69</v>
      </c>
      <c r="E8" s="14" t="s">
        <v>7</v>
      </c>
      <c r="F8" s="20" t="s">
        <v>5</v>
      </c>
      <c r="G8" s="21" t="s">
        <v>6</v>
      </c>
      <c r="H8" s="14"/>
      <c r="I8" s="16"/>
    </row>
    <row r="9">
      <c r="A9" s="13" t="s">
        <v>39</v>
      </c>
      <c r="B9" s="14" t="s">
        <v>41</v>
      </c>
      <c r="C9" s="14" t="s">
        <v>70</v>
      </c>
      <c r="D9" s="14" t="s">
        <v>71</v>
      </c>
      <c r="E9" s="14" t="s">
        <v>13</v>
      </c>
      <c r="F9" s="15" t="s">
        <v>8</v>
      </c>
      <c r="G9" s="15" t="s">
        <v>15</v>
      </c>
      <c r="H9" s="19" t="s">
        <v>72</v>
      </c>
      <c r="I9" s="16"/>
    </row>
    <row r="10">
      <c r="A10" s="13" t="s">
        <v>39</v>
      </c>
      <c r="B10" s="14" t="s">
        <v>73</v>
      </c>
      <c r="C10" s="14" t="s">
        <v>74</v>
      </c>
      <c r="D10" s="14" t="s">
        <v>75</v>
      </c>
      <c r="E10" s="14" t="s">
        <v>7</v>
      </c>
      <c r="F10" s="20" t="s">
        <v>5</v>
      </c>
      <c r="G10" s="21" t="s">
        <v>6</v>
      </c>
      <c r="H10" s="14"/>
      <c r="I10" s="16"/>
    </row>
    <row r="11">
      <c r="A11" s="13" t="s">
        <v>39</v>
      </c>
      <c r="B11" s="14" t="s">
        <v>73</v>
      </c>
      <c r="C11" s="14" t="s">
        <v>76</v>
      </c>
      <c r="D11" s="14" t="s">
        <v>77</v>
      </c>
      <c r="E11" s="14" t="s">
        <v>7</v>
      </c>
      <c r="F11" s="22" t="s">
        <v>5</v>
      </c>
      <c r="G11" s="21" t="s">
        <v>6</v>
      </c>
      <c r="H11" s="14"/>
      <c r="I11" s="16"/>
    </row>
    <row r="12">
      <c r="A12" s="13" t="s">
        <v>39</v>
      </c>
      <c r="B12" s="14" t="s">
        <v>73</v>
      </c>
      <c r="C12" s="14" t="s">
        <v>78</v>
      </c>
      <c r="D12" s="14" t="s">
        <v>79</v>
      </c>
      <c r="E12" s="14" t="s">
        <v>10</v>
      </c>
      <c r="F12" s="22" t="s">
        <v>5</v>
      </c>
      <c r="G12" s="21" t="s">
        <v>6</v>
      </c>
      <c r="H12" s="14"/>
      <c r="I12" s="16"/>
    </row>
    <row r="13">
      <c r="A13" s="13" t="s">
        <v>39</v>
      </c>
      <c r="B13" s="14" t="s">
        <v>73</v>
      </c>
      <c r="C13" s="14" t="s">
        <v>80</v>
      </c>
      <c r="D13" s="14" t="s">
        <v>81</v>
      </c>
      <c r="E13" s="14" t="s">
        <v>10</v>
      </c>
      <c r="F13" s="20" t="s">
        <v>5</v>
      </c>
      <c r="G13" s="21" t="s">
        <v>6</v>
      </c>
      <c r="H13" s="14"/>
      <c r="I13" s="16"/>
    </row>
    <row r="14">
      <c r="A14" s="13" t="s">
        <v>39</v>
      </c>
      <c r="B14" s="14" t="s">
        <v>73</v>
      </c>
      <c r="C14" s="14" t="s">
        <v>82</v>
      </c>
      <c r="D14" s="14" t="s">
        <v>83</v>
      </c>
      <c r="E14" s="14" t="s">
        <v>7</v>
      </c>
      <c r="F14" s="22" t="s">
        <v>5</v>
      </c>
      <c r="G14" s="21" t="s">
        <v>6</v>
      </c>
      <c r="H14" s="14"/>
      <c r="I14" s="16"/>
    </row>
    <row r="15">
      <c r="A15" s="13" t="s">
        <v>39</v>
      </c>
      <c r="B15" s="14" t="s">
        <v>84</v>
      </c>
      <c r="C15" s="14" t="s">
        <v>85</v>
      </c>
      <c r="D15" s="14" t="s">
        <v>86</v>
      </c>
      <c r="E15" s="14" t="s">
        <v>10</v>
      </c>
      <c r="F15" s="15" t="s">
        <v>8</v>
      </c>
      <c r="G15" s="15" t="s">
        <v>15</v>
      </c>
      <c r="H15" s="19" t="s">
        <v>87</v>
      </c>
      <c r="I15" s="16"/>
    </row>
    <row r="16">
      <c r="A16" s="13" t="s">
        <v>39</v>
      </c>
      <c r="B16" s="14" t="s">
        <v>84</v>
      </c>
      <c r="C16" s="14" t="s">
        <v>88</v>
      </c>
      <c r="D16" s="14" t="s">
        <v>89</v>
      </c>
      <c r="E16" s="14" t="s">
        <v>10</v>
      </c>
      <c r="F16" s="15" t="s">
        <v>8</v>
      </c>
      <c r="G16" s="15" t="s">
        <v>15</v>
      </c>
      <c r="H16" s="19" t="s">
        <v>90</v>
      </c>
      <c r="I16" s="16"/>
    </row>
    <row r="17">
      <c r="A17" s="13" t="s">
        <v>39</v>
      </c>
      <c r="B17" s="14" t="s">
        <v>84</v>
      </c>
      <c r="C17" s="14" t="s">
        <v>91</v>
      </c>
      <c r="D17" s="14" t="s">
        <v>92</v>
      </c>
      <c r="E17" s="14" t="s">
        <v>7</v>
      </c>
      <c r="F17" s="15" t="s">
        <v>8</v>
      </c>
      <c r="G17" s="15" t="s">
        <v>15</v>
      </c>
      <c r="H17" s="19" t="s">
        <v>93</v>
      </c>
      <c r="I17" s="16"/>
    </row>
    <row r="18">
      <c r="A18" s="13" t="s">
        <v>39</v>
      </c>
      <c r="B18" s="14" t="s">
        <v>94</v>
      </c>
      <c r="C18" s="14" t="s">
        <v>95</v>
      </c>
      <c r="D18" s="14" t="s">
        <v>96</v>
      </c>
      <c r="E18" s="14" t="s">
        <v>7</v>
      </c>
      <c r="F18" s="15" t="s">
        <v>5</v>
      </c>
      <c r="G18" s="15" t="s">
        <v>6</v>
      </c>
      <c r="H18" s="14"/>
      <c r="I18" s="16"/>
    </row>
    <row r="19">
      <c r="A19" s="13" t="s">
        <v>39</v>
      </c>
      <c r="B19" s="14" t="s">
        <v>94</v>
      </c>
      <c r="C19" s="14" t="s">
        <v>97</v>
      </c>
      <c r="D19" s="14" t="s">
        <v>98</v>
      </c>
      <c r="E19" s="14" t="s">
        <v>10</v>
      </c>
      <c r="F19" s="15" t="s">
        <v>5</v>
      </c>
      <c r="G19" s="15" t="s">
        <v>6</v>
      </c>
      <c r="H19" s="14"/>
      <c r="I19" s="16"/>
    </row>
    <row r="20">
      <c r="A20" s="13" t="s">
        <v>39</v>
      </c>
      <c r="B20" s="14" t="s">
        <v>94</v>
      </c>
      <c r="C20" s="14" t="s">
        <v>99</v>
      </c>
      <c r="D20" s="14" t="s">
        <v>100</v>
      </c>
      <c r="E20" s="14" t="s">
        <v>13</v>
      </c>
      <c r="F20" s="15" t="s">
        <v>11</v>
      </c>
      <c r="G20" s="15" t="s">
        <v>9</v>
      </c>
      <c r="H20" s="19" t="s">
        <v>101</v>
      </c>
      <c r="I20" s="16"/>
    </row>
    <row r="21" ht="15.75" customHeight="1">
      <c r="A21" s="13" t="s">
        <v>39</v>
      </c>
      <c r="B21" s="14" t="s">
        <v>94</v>
      </c>
      <c r="C21" s="14" t="s">
        <v>102</v>
      </c>
      <c r="D21" s="14" t="s">
        <v>103</v>
      </c>
      <c r="E21" s="14" t="s">
        <v>7</v>
      </c>
      <c r="F21" s="15" t="s">
        <v>5</v>
      </c>
      <c r="G21" s="15" t="s">
        <v>6</v>
      </c>
      <c r="H21" s="14"/>
      <c r="I21" s="16"/>
    </row>
    <row r="22" ht="15.75" customHeight="1">
      <c r="A22" s="13" t="s">
        <v>39</v>
      </c>
      <c r="B22" s="14" t="s">
        <v>94</v>
      </c>
      <c r="C22" s="14" t="s">
        <v>104</v>
      </c>
      <c r="D22" s="14" t="s">
        <v>105</v>
      </c>
      <c r="E22" s="14" t="s">
        <v>10</v>
      </c>
      <c r="F22" s="15" t="s">
        <v>5</v>
      </c>
      <c r="G22" s="15" t="s">
        <v>6</v>
      </c>
      <c r="H22" s="14"/>
      <c r="I22" s="16"/>
    </row>
    <row r="23" ht="15.75" customHeight="1">
      <c r="A23" s="13" t="s">
        <v>39</v>
      </c>
      <c r="B23" s="14" t="s">
        <v>94</v>
      </c>
      <c r="C23" s="14" t="s">
        <v>106</v>
      </c>
      <c r="D23" s="14" t="s">
        <v>107</v>
      </c>
      <c r="E23" s="14" t="s">
        <v>10</v>
      </c>
      <c r="F23" s="15" t="s">
        <v>11</v>
      </c>
      <c r="G23" s="15" t="s">
        <v>9</v>
      </c>
      <c r="H23" s="19" t="s">
        <v>108</v>
      </c>
      <c r="I23" s="16"/>
    </row>
    <row r="24" ht="15.75" customHeight="1">
      <c r="A24" s="13" t="s">
        <v>39</v>
      </c>
      <c r="B24" s="14" t="s">
        <v>109</v>
      </c>
      <c r="C24" s="14" t="s">
        <v>110</v>
      </c>
      <c r="D24" s="14" t="s">
        <v>111</v>
      </c>
      <c r="E24" s="14" t="s">
        <v>7</v>
      </c>
      <c r="F24" s="15" t="s">
        <v>5</v>
      </c>
      <c r="G24" s="15" t="s">
        <v>6</v>
      </c>
      <c r="H24" s="14"/>
      <c r="I24" s="16"/>
    </row>
    <row r="25" ht="15.75" customHeight="1">
      <c r="A25" s="13" t="s">
        <v>39</v>
      </c>
      <c r="B25" s="14" t="s">
        <v>109</v>
      </c>
      <c r="C25" s="14" t="s">
        <v>112</v>
      </c>
      <c r="D25" s="14" t="s">
        <v>113</v>
      </c>
      <c r="E25" s="14" t="s">
        <v>10</v>
      </c>
      <c r="F25" s="15" t="s">
        <v>5</v>
      </c>
      <c r="G25" s="15" t="s">
        <v>6</v>
      </c>
      <c r="H25" s="14"/>
      <c r="I25" s="16"/>
    </row>
    <row r="26" ht="15.75" customHeight="1">
      <c r="A26" s="13" t="s">
        <v>39</v>
      </c>
      <c r="B26" s="14" t="s">
        <v>109</v>
      </c>
      <c r="C26" s="14" t="s">
        <v>114</v>
      </c>
      <c r="D26" s="14" t="s">
        <v>115</v>
      </c>
      <c r="E26" s="14" t="s">
        <v>13</v>
      </c>
      <c r="F26" s="15" t="s">
        <v>5</v>
      </c>
      <c r="G26" s="15" t="s">
        <v>6</v>
      </c>
      <c r="H26" s="14"/>
      <c r="I26" s="16"/>
    </row>
    <row r="27" ht="15.75" customHeight="1">
      <c r="A27" s="13" t="s">
        <v>39</v>
      </c>
      <c r="B27" s="14" t="s">
        <v>109</v>
      </c>
      <c r="C27" s="14" t="s">
        <v>116</v>
      </c>
      <c r="D27" s="14" t="s">
        <v>117</v>
      </c>
      <c r="E27" s="14" t="s">
        <v>13</v>
      </c>
      <c r="F27" s="15" t="s">
        <v>8</v>
      </c>
      <c r="G27" s="15" t="s">
        <v>15</v>
      </c>
      <c r="H27" s="14"/>
      <c r="I27" s="16"/>
    </row>
    <row r="28" ht="15.75" customHeight="1">
      <c r="A28" s="13" t="s">
        <v>39</v>
      </c>
      <c r="B28" s="14" t="s">
        <v>118</v>
      </c>
      <c r="C28" s="14" t="s">
        <v>119</v>
      </c>
      <c r="D28" s="14" t="s">
        <v>120</v>
      </c>
      <c r="E28" s="14" t="s">
        <v>7</v>
      </c>
      <c r="F28" s="15" t="s">
        <v>5</v>
      </c>
      <c r="G28" s="15" t="s">
        <v>6</v>
      </c>
      <c r="H28" s="14"/>
      <c r="I28" s="16"/>
    </row>
    <row r="29" ht="15.75" customHeight="1">
      <c r="A29" s="13" t="s">
        <v>39</v>
      </c>
      <c r="B29" s="14" t="s">
        <v>121</v>
      </c>
      <c r="C29" s="14" t="s">
        <v>122</v>
      </c>
      <c r="D29" s="14" t="s">
        <v>123</v>
      </c>
      <c r="E29" s="14" t="s">
        <v>10</v>
      </c>
      <c r="F29" s="15" t="s">
        <v>5</v>
      </c>
      <c r="G29" s="15" t="s">
        <v>6</v>
      </c>
      <c r="H29" s="14"/>
      <c r="I29" s="16"/>
    </row>
    <row r="30" ht="15.75" customHeight="1">
      <c r="A30" s="13" t="s">
        <v>39</v>
      </c>
      <c r="B30" s="14" t="s">
        <v>121</v>
      </c>
      <c r="C30" s="14" t="s">
        <v>124</v>
      </c>
      <c r="D30" s="14" t="s">
        <v>125</v>
      </c>
      <c r="E30" s="14" t="s">
        <v>10</v>
      </c>
      <c r="F30" s="15" t="s">
        <v>5</v>
      </c>
      <c r="G30" s="15" t="s">
        <v>6</v>
      </c>
      <c r="H30" s="14"/>
      <c r="I30" s="16"/>
    </row>
    <row r="31" ht="15.75" customHeight="1">
      <c r="A31" s="13" t="s">
        <v>39</v>
      </c>
      <c r="B31" s="14" t="s">
        <v>121</v>
      </c>
      <c r="C31" s="14" t="s">
        <v>126</v>
      </c>
      <c r="D31" s="14" t="s">
        <v>127</v>
      </c>
      <c r="E31" s="14" t="s">
        <v>10</v>
      </c>
      <c r="F31" s="15" t="s">
        <v>5</v>
      </c>
      <c r="G31" s="15" t="s">
        <v>6</v>
      </c>
      <c r="H31" s="14"/>
      <c r="I31" s="16"/>
    </row>
    <row r="32" ht="15.75" customHeight="1">
      <c r="A32" s="13" t="s">
        <v>39</v>
      </c>
      <c r="B32" s="14" t="s">
        <v>128</v>
      </c>
      <c r="C32" s="14" t="s">
        <v>129</v>
      </c>
      <c r="D32" s="14" t="s">
        <v>130</v>
      </c>
      <c r="E32" s="14" t="s">
        <v>7</v>
      </c>
      <c r="F32" s="15" t="s">
        <v>5</v>
      </c>
      <c r="G32" s="15" t="s">
        <v>6</v>
      </c>
      <c r="H32" s="14"/>
      <c r="I32" s="16"/>
    </row>
    <row r="33" ht="15.75" customHeight="1">
      <c r="A33" s="13" t="s">
        <v>39</v>
      </c>
      <c r="B33" s="14" t="s">
        <v>128</v>
      </c>
      <c r="C33" s="14" t="s">
        <v>131</v>
      </c>
      <c r="D33" s="14" t="s">
        <v>132</v>
      </c>
      <c r="E33" s="14" t="s">
        <v>7</v>
      </c>
      <c r="F33" s="15" t="s">
        <v>5</v>
      </c>
      <c r="G33" s="15" t="s">
        <v>6</v>
      </c>
      <c r="H33" s="14"/>
      <c r="I33" s="16"/>
    </row>
    <row r="34" ht="15.75" customHeight="1">
      <c r="A34" s="13" t="s">
        <v>39</v>
      </c>
      <c r="B34" s="14" t="s">
        <v>128</v>
      </c>
      <c r="C34" s="14" t="s">
        <v>133</v>
      </c>
      <c r="D34" s="14" t="s">
        <v>134</v>
      </c>
      <c r="E34" s="14" t="s">
        <v>10</v>
      </c>
      <c r="F34" s="15" t="s">
        <v>11</v>
      </c>
      <c r="G34" s="15" t="s">
        <v>9</v>
      </c>
      <c r="H34" s="19" t="s">
        <v>135</v>
      </c>
      <c r="I34" s="16"/>
    </row>
    <row r="35" ht="15.75" customHeight="1">
      <c r="A35" s="13" t="s">
        <v>39</v>
      </c>
      <c r="B35" s="14" t="s">
        <v>128</v>
      </c>
      <c r="C35" s="14" t="s">
        <v>136</v>
      </c>
      <c r="D35" s="14" t="s">
        <v>137</v>
      </c>
      <c r="E35" s="14" t="s">
        <v>10</v>
      </c>
      <c r="F35" s="15" t="s">
        <v>11</v>
      </c>
      <c r="G35" s="15" t="s">
        <v>9</v>
      </c>
      <c r="H35" s="19" t="s">
        <v>138</v>
      </c>
      <c r="I35" s="16"/>
    </row>
    <row r="36" ht="15.75" customHeight="1">
      <c r="A36" s="13" t="s">
        <v>39</v>
      </c>
      <c r="B36" s="14" t="s">
        <v>139</v>
      </c>
      <c r="C36" s="14" t="s">
        <v>140</v>
      </c>
      <c r="D36" s="14" t="s">
        <v>141</v>
      </c>
      <c r="E36" s="14" t="s">
        <v>10</v>
      </c>
      <c r="F36" s="15" t="s">
        <v>5</v>
      </c>
      <c r="G36" s="15" t="s">
        <v>6</v>
      </c>
      <c r="H36" s="14"/>
      <c r="I36" s="16"/>
    </row>
    <row r="37" ht="15.75" customHeight="1">
      <c r="A37" s="13" t="s">
        <v>39</v>
      </c>
      <c r="B37" s="14" t="s">
        <v>139</v>
      </c>
      <c r="C37" s="14" t="s">
        <v>142</v>
      </c>
      <c r="D37" s="14" t="s">
        <v>143</v>
      </c>
      <c r="E37" s="14" t="s">
        <v>10</v>
      </c>
      <c r="F37" s="15" t="s">
        <v>5</v>
      </c>
      <c r="G37" s="15" t="s">
        <v>6</v>
      </c>
      <c r="H37" s="14"/>
      <c r="I37" s="16"/>
    </row>
    <row r="38" ht="15.75" customHeight="1">
      <c r="A38" s="13" t="s">
        <v>39</v>
      </c>
      <c r="B38" s="14" t="s">
        <v>139</v>
      </c>
      <c r="C38" s="14" t="s">
        <v>144</v>
      </c>
      <c r="D38" s="14" t="s">
        <v>145</v>
      </c>
      <c r="E38" s="14" t="s">
        <v>7</v>
      </c>
      <c r="F38" s="15" t="s">
        <v>5</v>
      </c>
      <c r="G38" s="15" t="s">
        <v>6</v>
      </c>
      <c r="H38" s="14"/>
      <c r="I38" s="16"/>
    </row>
    <row r="39" ht="15.75" customHeight="1">
      <c r="A39" s="13" t="s">
        <v>39</v>
      </c>
      <c r="B39" s="14" t="s">
        <v>139</v>
      </c>
      <c r="C39" s="14" t="s">
        <v>146</v>
      </c>
      <c r="D39" s="14" t="s">
        <v>147</v>
      </c>
      <c r="E39" s="14" t="s">
        <v>10</v>
      </c>
      <c r="F39" s="15" t="s">
        <v>5</v>
      </c>
      <c r="G39" s="15" t="s">
        <v>6</v>
      </c>
      <c r="H39" s="14"/>
      <c r="I39" s="16"/>
    </row>
    <row r="40" ht="15.75" customHeight="1">
      <c r="A40" s="13" t="s">
        <v>39</v>
      </c>
      <c r="B40" s="14" t="s">
        <v>148</v>
      </c>
      <c r="C40" s="14" t="s">
        <v>149</v>
      </c>
      <c r="D40" s="14" t="s">
        <v>150</v>
      </c>
      <c r="E40" s="14" t="s">
        <v>10</v>
      </c>
      <c r="F40" s="15" t="s">
        <v>5</v>
      </c>
      <c r="G40" s="15" t="s">
        <v>6</v>
      </c>
      <c r="H40" s="14"/>
      <c r="I40" s="16"/>
    </row>
    <row r="41" ht="15.75" customHeight="1">
      <c r="A41" s="13" t="s">
        <v>39</v>
      </c>
      <c r="B41" s="14" t="s">
        <v>148</v>
      </c>
      <c r="C41" s="14" t="s">
        <v>151</v>
      </c>
      <c r="D41" s="14" t="s">
        <v>152</v>
      </c>
      <c r="E41" s="14" t="s">
        <v>7</v>
      </c>
      <c r="F41" s="15" t="s">
        <v>5</v>
      </c>
      <c r="G41" s="15" t="s">
        <v>6</v>
      </c>
      <c r="H41" s="14"/>
      <c r="I41" s="16"/>
    </row>
    <row r="42" ht="15.75" customHeight="1">
      <c r="A42" s="13" t="s">
        <v>39</v>
      </c>
      <c r="B42" s="14" t="s">
        <v>153</v>
      </c>
      <c r="C42" s="14" t="s">
        <v>154</v>
      </c>
      <c r="D42" s="14" t="s">
        <v>155</v>
      </c>
      <c r="E42" s="14" t="s">
        <v>13</v>
      </c>
      <c r="F42" s="15" t="s">
        <v>11</v>
      </c>
      <c r="G42" s="15" t="s">
        <v>9</v>
      </c>
      <c r="H42" s="19" t="s">
        <v>156</v>
      </c>
      <c r="I42" s="16"/>
    </row>
    <row r="43" ht="15.75" customHeight="1">
      <c r="A43" s="13" t="s">
        <v>39</v>
      </c>
      <c r="B43" s="14" t="s">
        <v>153</v>
      </c>
      <c r="C43" s="14" t="s">
        <v>157</v>
      </c>
      <c r="D43" s="14" t="s">
        <v>158</v>
      </c>
      <c r="E43" s="14" t="s">
        <v>10</v>
      </c>
      <c r="F43" s="15" t="s">
        <v>8</v>
      </c>
      <c r="G43" s="15" t="s">
        <v>15</v>
      </c>
      <c r="H43" s="19" t="s">
        <v>159</v>
      </c>
      <c r="I43" s="16"/>
    </row>
    <row r="44" ht="15.75" customHeight="1">
      <c r="A44" s="13" t="s">
        <v>39</v>
      </c>
      <c r="B44" s="14" t="s">
        <v>160</v>
      </c>
      <c r="C44" s="14" t="s">
        <v>161</v>
      </c>
      <c r="D44" s="14" t="s">
        <v>162</v>
      </c>
      <c r="E44" s="14" t="s">
        <v>10</v>
      </c>
      <c r="F44" s="15" t="s">
        <v>5</v>
      </c>
      <c r="G44" s="15" t="s">
        <v>6</v>
      </c>
      <c r="H44" s="14"/>
      <c r="I44" s="16"/>
    </row>
    <row r="45" ht="15.75" customHeight="1">
      <c r="A45" s="13" t="s">
        <v>39</v>
      </c>
      <c r="B45" s="14" t="s">
        <v>160</v>
      </c>
      <c r="C45" s="14" t="s">
        <v>163</v>
      </c>
      <c r="D45" s="14" t="s">
        <v>164</v>
      </c>
      <c r="E45" s="14" t="s">
        <v>13</v>
      </c>
      <c r="F45" s="15" t="s">
        <v>5</v>
      </c>
      <c r="G45" s="15" t="s">
        <v>6</v>
      </c>
      <c r="H45" s="14"/>
      <c r="I45" s="16"/>
    </row>
    <row r="46" ht="15.75" customHeight="1">
      <c r="A46" s="13" t="s">
        <v>39</v>
      </c>
      <c r="B46" s="14" t="s">
        <v>160</v>
      </c>
      <c r="C46" s="14" t="s">
        <v>165</v>
      </c>
      <c r="D46" s="14" t="s">
        <v>166</v>
      </c>
      <c r="E46" s="14" t="s">
        <v>13</v>
      </c>
      <c r="F46" s="15" t="s">
        <v>11</v>
      </c>
      <c r="G46" s="15" t="s">
        <v>9</v>
      </c>
      <c r="H46" s="19" t="s">
        <v>167</v>
      </c>
      <c r="I46" s="16"/>
    </row>
    <row r="47" ht="15.75" customHeight="1">
      <c r="A47" s="13" t="s">
        <v>39</v>
      </c>
      <c r="B47" s="14" t="s">
        <v>168</v>
      </c>
      <c r="C47" s="14" t="s">
        <v>169</v>
      </c>
      <c r="D47" s="14" t="s">
        <v>170</v>
      </c>
      <c r="E47" s="14" t="s">
        <v>7</v>
      </c>
      <c r="F47" s="15" t="s">
        <v>5</v>
      </c>
      <c r="G47" s="15" t="s">
        <v>6</v>
      </c>
      <c r="H47" s="14"/>
      <c r="I47" s="16"/>
    </row>
    <row r="48" ht="15.75" customHeight="1">
      <c r="A48" s="13" t="s">
        <v>39</v>
      </c>
      <c r="B48" s="14" t="s">
        <v>168</v>
      </c>
      <c r="C48" s="14" t="s">
        <v>171</v>
      </c>
      <c r="D48" s="14" t="s">
        <v>172</v>
      </c>
      <c r="E48" s="14" t="s">
        <v>7</v>
      </c>
      <c r="F48" s="15" t="s">
        <v>5</v>
      </c>
      <c r="G48" s="15" t="s">
        <v>6</v>
      </c>
      <c r="H48" s="14"/>
      <c r="I48" s="16"/>
    </row>
    <row r="49" ht="15.75" customHeight="1">
      <c r="A49" s="13" t="s">
        <v>39</v>
      </c>
      <c r="B49" s="14" t="s">
        <v>168</v>
      </c>
      <c r="C49" s="14" t="s">
        <v>173</v>
      </c>
      <c r="D49" s="14" t="s">
        <v>174</v>
      </c>
      <c r="E49" s="14" t="s">
        <v>10</v>
      </c>
      <c r="F49" s="15" t="s">
        <v>5</v>
      </c>
      <c r="G49" s="15" t="s">
        <v>6</v>
      </c>
      <c r="H49" s="14"/>
      <c r="I49" s="16"/>
    </row>
    <row r="50" ht="15.75" customHeight="1">
      <c r="A50" s="13" t="s">
        <v>39</v>
      </c>
      <c r="B50" s="14" t="s">
        <v>168</v>
      </c>
      <c r="C50" s="14" t="s">
        <v>175</v>
      </c>
      <c r="D50" s="14" t="s">
        <v>176</v>
      </c>
      <c r="E50" s="14" t="s">
        <v>10</v>
      </c>
      <c r="F50" s="15" t="s">
        <v>5</v>
      </c>
      <c r="G50" s="15" t="s">
        <v>6</v>
      </c>
      <c r="H50" s="14"/>
      <c r="I50" s="16"/>
    </row>
    <row r="51" ht="15.75" customHeight="1">
      <c r="A51" s="13" t="s">
        <v>39</v>
      </c>
      <c r="B51" s="14" t="s">
        <v>168</v>
      </c>
      <c r="C51" s="14" t="s">
        <v>177</v>
      </c>
      <c r="D51" s="14" t="s">
        <v>178</v>
      </c>
      <c r="E51" s="14" t="s">
        <v>10</v>
      </c>
      <c r="F51" s="15" t="s">
        <v>5</v>
      </c>
      <c r="G51" s="15" t="s">
        <v>6</v>
      </c>
      <c r="H51" s="14"/>
      <c r="I51" s="16"/>
    </row>
    <row r="52" ht="15.75" customHeight="1">
      <c r="A52" s="13" t="s">
        <v>39</v>
      </c>
      <c r="B52" s="14" t="s">
        <v>179</v>
      </c>
      <c r="C52" s="14" t="s">
        <v>180</v>
      </c>
      <c r="D52" s="14" t="s">
        <v>181</v>
      </c>
      <c r="E52" s="14" t="s">
        <v>13</v>
      </c>
      <c r="F52" s="15" t="s">
        <v>5</v>
      </c>
      <c r="G52" s="15" t="s">
        <v>6</v>
      </c>
      <c r="H52" s="14"/>
      <c r="I52" s="16"/>
    </row>
    <row r="53" ht="15.75" customHeight="1">
      <c r="A53" s="13" t="s">
        <v>39</v>
      </c>
      <c r="B53" s="14" t="s">
        <v>179</v>
      </c>
      <c r="C53" s="14" t="s">
        <v>182</v>
      </c>
      <c r="D53" s="14" t="s">
        <v>183</v>
      </c>
      <c r="E53" s="14" t="s">
        <v>13</v>
      </c>
      <c r="F53" s="15" t="s">
        <v>11</v>
      </c>
      <c r="G53" s="15" t="s">
        <v>9</v>
      </c>
      <c r="H53" s="19" t="s">
        <v>184</v>
      </c>
      <c r="I53" s="16"/>
    </row>
    <row r="54" ht="15.75" customHeight="1">
      <c r="A54" s="13" t="s">
        <v>39</v>
      </c>
      <c r="B54" s="14" t="s">
        <v>179</v>
      </c>
      <c r="C54" s="14" t="s">
        <v>185</v>
      </c>
      <c r="D54" s="14" t="s">
        <v>186</v>
      </c>
      <c r="E54" s="14" t="s">
        <v>13</v>
      </c>
      <c r="F54" s="15" t="s">
        <v>5</v>
      </c>
      <c r="G54" s="15" t="s">
        <v>6</v>
      </c>
      <c r="H54" s="14"/>
      <c r="I54" s="16"/>
    </row>
    <row r="55" ht="15.75" customHeight="1">
      <c r="A55" s="23"/>
      <c r="B55" s="24"/>
      <c r="C55" s="24"/>
      <c r="D55" s="24"/>
      <c r="E55" s="24"/>
      <c r="F55" s="25"/>
      <c r="G55" s="26"/>
      <c r="H55" s="14"/>
      <c r="I55" s="27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ht="15.75" customHeight="1">
      <c r="A56" s="13" t="s">
        <v>56</v>
      </c>
      <c r="B56" s="14" t="s">
        <v>121</v>
      </c>
      <c r="C56" s="14" t="s">
        <v>187</v>
      </c>
      <c r="D56" s="14" t="s">
        <v>188</v>
      </c>
      <c r="E56" s="14" t="s">
        <v>7</v>
      </c>
      <c r="F56" s="15" t="s">
        <v>5</v>
      </c>
      <c r="G56" s="15" t="s">
        <v>6</v>
      </c>
      <c r="H56" s="14"/>
      <c r="I56" s="16"/>
    </row>
    <row r="57" ht="15.75" customHeight="1">
      <c r="A57" s="13" t="s">
        <v>56</v>
      </c>
      <c r="B57" s="14" t="s">
        <v>189</v>
      </c>
      <c r="C57" s="14" t="s">
        <v>190</v>
      </c>
      <c r="D57" s="14" t="s">
        <v>191</v>
      </c>
      <c r="E57" s="14" t="s">
        <v>7</v>
      </c>
      <c r="F57" s="15" t="s">
        <v>5</v>
      </c>
      <c r="G57" s="15" t="s">
        <v>6</v>
      </c>
      <c r="H57" s="14"/>
      <c r="I57" s="16"/>
    </row>
    <row r="58" ht="15.75" customHeight="1">
      <c r="A58" s="13" t="s">
        <v>56</v>
      </c>
      <c r="B58" s="14" t="s">
        <v>189</v>
      </c>
      <c r="C58" s="14" t="s">
        <v>192</v>
      </c>
      <c r="D58" s="14" t="s">
        <v>193</v>
      </c>
      <c r="E58" s="14" t="s">
        <v>7</v>
      </c>
      <c r="F58" s="15" t="s">
        <v>5</v>
      </c>
      <c r="G58" s="15" t="s">
        <v>6</v>
      </c>
      <c r="H58" s="14"/>
      <c r="I58" s="16"/>
    </row>
    <row r="59" ht="15.75" customHeight="1">
      <c r="A59" s="13" t="s">
        <v>56</v>
      </c>
      <c r="B59" s="14" t="s">
        <v>194</v>
      </c>
      <c r="C59" s="14" t="s">
        <v>195</v>
      </c>
      <c r="D59" s="14" t="s">
        <v>196</v>
      </c>
      <c r="E59" s="14" t="s">
        <v>7</v>
      </c>
      <c r="F59" s="15" t="s">
        <v>5</v>
      </c>
      <c r="G59" s="15" t="s">
        <v>6</v>
      </c>
      <c r="H59" s="14"/>
      <c r="I59" s="16"/>
    </row>
    <row r="60" ht="15.75" customHeight="1">
      <c r="A60" s="13" t="s">
        <v>56</v>
      </c>
      <c r="B60" s="14" t="s">
        <v>194</v>
      </c>
      <c r="C60" s="14" t="s">
        <v>197</v>
      </c>
      <c r="D60" s="14" t="s">
        <v>198</v>
      </c>
      <c r="E60" s="14" t="s">
        <v>13</v>
      </c>
      <c r="F60" s="15" t="s">
        <v>11</v>
      </c>
      <c r="G60" s="15" t="s">
        <v>9</v>
      </c>
      <c r="H60" s="19" t="s">
        <v>199</v>
      </c>
      <c r="I60" s="16"/>
    </row>
    <row r="61" ht="15.75" customHeight="1">
      <c r="A61" s="13" t="s">
        <v>56</v>
      </c>
      <c r="B61" s="14" t="s">
        <v>200</v>
      </c>
      <c r="C61" s="14" t="s">
        <v>201</v>
      </c>
      <c r="D61" s="14" t="s">
        <v>202</v>
      </c>
      <c r="E61" s="14" t="s">
        <v>7</v>
      </c>
      <c r="F61" s="15" t="s">
        <v>5</v>
      </c>
      <c r="G61" s="15" t="s">
        <v>6</v>
      </c>
      <c r="H61" s="14"/>
      <c r="I61" s="16"/>
    </row>
    <row r="62" ht="15.75" customHeight="1">
      <c r="A62" s="13" t="s">
        <v>56</v>
      </c>
      <c r="B62" s="14" t="s">
        <v>200</v>
      </c>
      <c r="C62" s="14" t="s">
        <v>203</v>
      </c>
      <c r="D62" s="14" t="s">
        <v>204</v>
      </c>
      <c r="E62" s="14" t="s">
        <v>7</v>
      </c>
      <c r="F62" s="15" t="s">
        <v>5</v>
      </c>
      <c r="G62" s="15" t="s">
        <v>6</v>
      </c>
      <c r="H62" s="14"/>
      <c r="I62" s="16"/>
    </row>
    <row r="63" ht="15.75" customHeight="1">
      <c r="A63" s="13" t="s">
        <v>56</v>
      </c>
      <c r="B63" s="14" t="s">
        <v>200</v>
      </c>
      <c r="C63" s="14" t="s">
        <v>205</v>
      </c>
      <c r="D63" s="14" t="s">
        <v>206</v>
      </c>
      <c r="E63" s="14" t="s">
        <v>7</v>
      </c>
      <c r="F63" s="15" t="s">
        <v>5</v>
      </c>
      <c r="G63" s="15" t="s">
        <v>6</v>
      </c>
      <c r="H63" s="14"/>
      <c r="I63" s="16"/>
    </row>
    <row r="64" ht="15.75" customHeight="1">
      <c r="A64" s="13" t="s">
        <v>56</v>
      </c>
      <c r="B64" s="14" t="s">
        <v>200</v>
      </c>
      <c r="C64" s="14" t="s">
        <v>207</v>
      </c>
      <c r="D64" s="14" t="s">
        <v>208</v>
      </c>
      <c r="E64" s="14" t="s">
        <v>10</v>
      </c>
      <c r="F64" s="15" t="s">
        <v>5</v>
      </c>
      <c r="G64" s="15" t="s">
        <v>6</v>
      </c>
      <c r="H64" s="14"/>
      <c r="I64" s="16"/>
    </row>
    <row r="65" ht="15.75" customHeight="1">
      <c r="A65" s="13" t="s">
        <v>56</v>
      </c>
      <c r="B65" s="14" t="s">
        <v>200</v>
      </c>
      <c r="C65" s="14" t="s">
        <v>209</v>
      </c>
      <c r="D65" s="14" t="s">
        <v>210</v>
      </c>
      <c r="E65" s="14" t="s">
        <v>10</v>
      </c>
      <c r="F65" s="15" t="s">
        <v>11</v>
      </c>
      <c r="G65" s="15" t="s">
        <v>9</v>
      </c>
      <c r="H65" s="19" t="s">
        <v>211</v>
      </c>
      <c r="I65" s="16"/>
    </row>
    <row r="66" ht="15.75" customHeight="1">
      <c r="A66" s="13" t="s">
        <v>56</v>
      </c>
      <c r="B66" s="14" t="s">
        <v>200</v>
      </c>
      <c r="C66" s="14" t="s">
        <v>212</v>
      </c>
      <c r="D66" s="14" t="s">
        <v>213</v>
      </c>
      <c r="E66" s="14" t="s">
        <v>10</v>
      </c>
      <c r="F66" s="15" t="s">
        <v>5</v>
      </c>
      <c r="G66" s="15" t="s">
        <v>6</v>
      </c>
      <c r="H66" s="14"/>
      <c r="I66" s="16"/>
    </row>
    <row r="67" ht="15.75" customHeight="1">
      <c r="A67" s="13" t="s">
        <v>56</v>
      </c>
      <c r="B67" s="14" t="s">
        <v>200</v>
      </c>
      <c r="C67" s="14" t="s">
        <v>214</v>
      </c>
      <c r="D67" s="14" t="s">
        <v>215</v>
      </c>
      <c r="E67" s="14" t="s">
        <v>7</v>
      </c>
      <c r="F67" s="15" t="s">
        <v>11</v>
      </c>
      <c r="G67" s="15" t="s">
        <v>9</v>
      </c>
      <c r="H67" s="19" t="s">
        <v>216</v>
      </c>
      <c r="I67" s="16"/>
    </row>
    <row r="68" ht="15.75" customHeight="1">
      <c r="A68" s="13" t="s">
        <v>56</v>
      </c>
      <c r="B68" s="14" t="s">
        <v>200</v>
      </c>
      <c r="C68" s="14" t="s">
        <v>217</v>
      </c>
      <c r="D68" s="14" t="s">
        <v>218</v>
      </c>
      <c r="E68" s="14" t="s">
        <v>7</v>
      </c>
      <c r="F68" s="15" t="s">
        <v>5</v>
      </c>
      <c r="G68" s="15" t="s">
        <v>6</v>
      </c>
      <c r="H68" s="14"/>
      <c r="I68" s="16"/>
    </row>
    <row r="69" ht="15.75" customHeight="1">
      <c r="A69" s="13" t="s">
        <v>56</v>
      </c>
      <c r="B69" s="14" t="s">
        <v>200</v>
      </c>
      <c r="C69" s="14" t="s">
        <v>219</v>
      </c>
      <c r="D69" s="14" t="s">
        <v>220</v>
      </c>
      <c r="E69" s="14" t="s">
        <v>10</v>
      </c>
      <c r="F69" s="15" t="s">
        <v>8</v>
      </c>
      <c r="G69" s="15" t="s">
        <v>15</v>
      </c>
      <c r="H69" s="14"/>
      <c r="I69" s="16"/>
    </row>
    <row r="70" ht="15.75" customHeight="1">
      <c r="A70" s="13" t="s">
        <v>56</v>
      </c>
      <c r="B70" s="14" t="s">
        <v>200</v>
      </c>
      <c r="C70" s="14" t="s">
        <v>221</v>
      </c>
      <c r="D70" s="14" t="s">
        <v>222</v>
      </c>
      <c r="E70" s="14" t="s">
        <v>10</v>
      </c>
      <c r="F70" s="15" t="s">
        <v>8</v>
      </c>
      <c r="G70" s="15" t="s">
        <v>15</v>
      </c>
      <c r="H70" s="14"/>
      <c r="I70" s="16"/>
    </row>
    <row r="71" ht="15.75" customHeight="1">
      <c r="A71" s="13" t="s">
        <v>56</v>
      </c>
      <c r="B71" s="14" t="s">
        <v>200</v>
      </c>
      <c r="C71" s="14" t="s">
        <v>223</v>
      </c>
      <c r="D71" s="14" t="s">
        <v>224</v>
      </c>
      <c r="E71" s="14" t="s">
        <v>10</v>
      </c>
      <c r="F71" s="15" t="s">
        <v>8</v>
      </c>
      <c r="G71" s="15" t="s">
        <v>15</v>
      </c>
      <c r="H71" s="14"/>
      <c r="I71" s="16"/>
    </row>
    <row r="72" ht="15.75" customHeight="1">
      <c r="A72" s="13" t="s">
        <v>56</v>
      </c>
      <c r="B72" s="14" t="s">
        <v>200</v>
      </c>
      <c r="C72" s="14" t="s">
        <v>225</v>
      </c>
      <c r="D72" s="14" t="s">
        <v>226</v>
      </c>
      <c r="E72" s="14" t="s">
        <v>10</v>
      </c>
      <c r="F72" s="15" t="s">
        <v>11</v>
      </c>
      <c r="G72" s="15" t="s">
        <v>9</v>
      </c>
      <c r="H72" s="19" t="s">
        <v>227</v>
      </c>
      <c r="I72" s="16"/>
    </row>
    <row r="73" ht="15.75" customHeight="1">
      <c r="A73" s="13" t="s">
        <v>56</v>
      </c>
      <c r="B73" s="14" t="s">
        <v>228</v>
      </c>
      <c r="C73" s="14" t="s">
        <v>229</v>
      </c>
      <c r="D73" s="14" t="s">
        <v>230</v>
      </c>
      <c r="E73" s="14" t="s">
        <v>7</v>
      </c>
      <c r="F73" s="15" t="s">
        <v>8</v>
      </c>
      <c r="G73" s="15" t="s">
        <v>15</v>
      </c>
      <c r="H73" s="14"/>
      <c r="I73" s="16"/>
    </row>
    <row r="74" ht="15.75" customHeight="1">
      <c r="A74" s="13" t="s">
        <v>56</v>
      </c>
      <c r="B74" s="14" t="s">
        <v>228</v>
      </c>
      <c r="C74" s="14" t="s">
        <v>231</v>
      </c>
      <c r="D74" s="14" t="s">
        <v>232</v>
      </c>
      <c r="E74" s="14" t="s">
        <v>7</v>
      </c>
      <c r="F74" s="15" t="s">
        <v>8</v>
      </c>
      <c r="G74" s="15" t="s">
        <v>15</v>
      </c>
      <c r="H74" s="14"/>
      <c r="I74" s="16"/>
    </row>
    <row r="75" ht="15.75" customHeight="1">
      <c r="A75" s="13" t="s">
        <v>56</v>
      </c>
      <c r="B75" s="14" t="s">
        <v>228</v>
      </c>
      <c r="C75" s="14" t="s">
        <v>233</v>
      </c>
      <c r="D75" s="14" t="s">
        <v>234</v>
      </c>
      <c r="E75" s="14" t="s">
        <v>10</v>
      </c>
      <c r="F75" s="15" t="s">
        <v>8</v>
      </c>
      <c r="G75" s="15" t="s">
        <v>15</v>
      </c>
      <c r="H75" s="14"/>
      <c r="I75" s="16"/>
    </row>
    <row r="76" ht="15.75" customHeight="1">
      <c r="A76" s="13" t="s">
        <v>56</v>
      </c>
      <c r="B76" s="14" t="s">
        <v>228</v>
      </c>
      <c r="C76" s="14" t="s">
        <v>235</v>
      </c>
      <c r="D76" s="14" t="s">
        <v>236</v>
      </c>
      <c r="E76" s="14" t="s">
        <v>10</v>
      </c>
      <c r="F76" s="15" t="s">
        <v>8</v>
      </c>
      <c r="G76" s="15" t="s">
        <v>15</v>
      </c>
      <c r="H76" s="14"/>
      <c r="I76" s="16"/>
    </row>
    <row r="77" ht="15.75" customHeight="1">
      <c r="A77" s="13" t="s">
        <v>56</v>
      </c>
      <c r="B77" s="14" t="s">
        <v>228</v>
      </c>
      <c r="C77" s="14" t="s">
        <v>237</v>
      </c>
      <c r="D77" s="14" t="s">
        <v>238</v>
      </c>
      <c r="E77" s="14" t="s">
        <v>10</v>
      </c>
      <c r="F77" s="15" t="s">
        <v>8</v>
      </c>
      <c r="G77" s="15" t="s">
        <v>15</v>
      </c>
      <c r="H77" s="14"/>
      <c r="I77" s="16"/>
    </row>
    <row r="78" ht="15.75" customHeight="1">
      <c r="A78" s="13" t="s">
        <v>56</v>
      </c>
      <c r="B78" s="14" t="s">
        <v>228</v>
      </c>
      <c r="C78" s="14" t="s">
        <v>239</v>
      </c>
      <c r="D78" s="14" t="s">
        <v>240</v>
      </c>
      <c r="E78" s="14" t="s">
        <v>7</v>
      </c>
      <c r="F78" s="15" t="s">
        <v>8</v>
      </c>
      <c r="G78" s="15" t="s">
        <v>15</v>
      </c>
      <c r="H78" s="14"/>
      <c r="I78" s="16"/>
    </row>
    <row r="79" ht="15.75" customHeight="1">
      <c r="A79" s="13" t="s">
        <v>56</v>
      </c>
      <c r="B79" s="14" t="s">
        <v>241</v>
      </c>
      <c r="C79" s="14" t="s">
        <v>242</v>
      </c>
      <c r="D79" s="14" t="s">
        <v>243</v>
      </c>
      <c r="E79" s="14" t="s">
        <v>7</v>
      </c>
      <c r="F79" s="15" t="s">
        <v>5</v>
      </c>
      <c r="G79" s="15" t="s">
        <v>6</v>
      </c>
      <c r="H79" s="14"/>
      <c r="I79" s="16"/>
    </row>
    <row r="80" ht="15.75" customHeight="1">
      <c r="A80" s="13" t="s">
        <v>56</v>
      </c>
      <c r="B80" s="14" t="s">
        <v>241</v>
      </c>
      <c r="C80" s="14" t="s">
        <v>244</v>
      </c>
      <c r="D80" s="14" t="s">
        <v>245</v>
      </c>
      <c r="E80" s="14" t="s">
        <v>13</v>
      </c>
      <c r="F80" s="15" t="s">
        <v>5</v>
      </c>
      <c r="G80" s="15" t="s">
        <v>6</v>
      </c>
      <c r="H80" s="14"/>
      <c r="I80" s="16"/>
    </row>
    <row r="81" ht="15.75" customHeight="1">
      <c r="A81" s="13" t="s">
        <v>56</v>
      </c>
      <c r="B81" s="14" t="s">
        <v>241</v>
      </c>
      <c r="C81" s="14" t="s">
        <v>246</v>
      </c>
      <c r="D81" s="14" t="s">
        <v>247</v>
      </c>
      <c r="E81" s="14" t="s">
        <v>7</v>
      </c>
      <c r="F81" s="15" t="s">
        <v>5</v>
      </c>
      <c r="G81" s="15" t="s">
        <v>6</v>
      </c>
      <c r="H81" s="14"/>
      <c r="I81" s="16"/>
    </row>
    <row r="82" ht="15.75" customHeight="1">
      <c r="A82" s="13" t="s">
        <v>56</v>
      </c>
      <c r="B82" s="14" t="s">
        <v>241</v>
      </c>
      <c r="C82" s="14" t="s">
        <v>248</v>
      </c>
      <c r="D82" s="14" t="s">
        <v>249</v>
      </c>
      <c r="E82" s="14" t="s">
        <v>10</v>
      </c>
      <c r="F82" s="15" t="s">
        <v>5</v>
      </c>
      <c r="G82" s="15" t="s">
        <v>6</v>
      </c>
      <c r="H82" s="14"/>
      <c r="I82" s="16"/>
    </row>
    <row r="83" ht="15.75" customHeight="1">
      <c r="A83" s="13" t="s">
        <v>56</v>
      </c>
      <c r="B83" s="14" t="s">
        <v>250</v>
      </c>
      <c r="C83" s="14" t="s">
        <v>251</v>
      </c>
      <c r="D83" s="14" t="s">
        <v>252</v>
      </c>
      <c r="E83" s="14" t="s">
        <v>7</v>
      </c>
      <c r="F83" s="15" t="s">
        <v>5</v>
      </c>
      <c r="G83" s="15" t="s">
        <v>6</v>
      </c>
      <c r="H83" s="14"/>
      <c r="I83" s="16"/>
    </row>
    <row r="84" ht="15.75" customHeight="1">
      <c r="A84" s="13" t="s">
        <v>56</v>
      </c>
      <c r="B84" s="14" t="s">
        <v>250</v>
      </c>
      <c r="C84" s="14" t="s">
        <v>253</v>
      </c>
      <c r="D84" s="14" t="s">
        <v>254</v>
      </c>
      <c r="E84" s="14" t="s">
        <v>10</v>
      </c>
      <c r="F84" s="15" t="s">
        <v>5</v>
      </c>
      <c r="G84" s="15" t="s">
        <v>6</v>
      </c>
      <c r="H84" s="14"/>
      <c r="I84" s="16"/>
    </row>
    <row r="85" ht="15.75" customHeight="1">
      <c r="A85" s="13" t="s">
        <v>56</v>
      </c>
      <c r="B85" s="14" t="s">
        <v>250</v>
      </c>
      <c r="C85" s="14" t="s">
        <v>255</v>
      </c>
      <c r="D85" s="14" t="s">
        <v>256</v>
      </c>
      <c r="E85" s="14" t="s">
        <v>7</v>
      </c>
      <c r="F85" s="15" t="s">
        <v>5</v>
      </c>
      <c r="G85" s="15" t="s">
        <v>6</v>
      </c>
      <c r="H85" s="14"/>
      <c r="I85" s="16"/>
    </row>
    <row r="86" ht="15.75" customHeight="1">
      <c r="A86" s="13" t="s">
        <v>56</v>
      </c>
      <c r="B86" s="14" t="s">
        <v>257</v>
      </c>
      <c r="C86" s="14" t="s">
        <v>258</v>
      </c>
      <c r="D86" s="14" t="s">
        <v>259</v>
      </c>
      <c r="E86" s="14" t="s">
        <v>7</v>
      </c>
      <c r="F86" s="15" t="s">
        <v>5</v>
      </c>
      <c r="G86" s="15" t="s">
        <v>6</v>
      </c>
      <c r="H86" s="14"/>
      <c r="I86" s="16"/>
    </row>
    <row r="87" ht="15.75" customHeight="1">
      <c r="A87" s="13" t="s">
        <v>56</v>
      </c>
      <c r="B87" s="14" t="s">
        <v>257</v>
      </c>
      <c r="C87" s="14" t="s">
        <v>260</v>
      </c>
      <c r="D87" s="14" t="s">
        <v>261</v>
      </c>
      <c r="E87" s="14" t="s">
        <v>7</v>
      </c>
      <c r="F87" s="15" t="s">
        <v>5</v>
      </c>
      <c r="G87" s="15" t="s">
        <v>6</v>
      </c>
      <c r="H87" s="14"/>
      <c r="I87" s="16"/>
    </row>
    <row r="88" ht="15.75" customHeight="1">
      <c r="A88" s="13" t="s">
        <v>56</v>
      </c>
      <c r="B88" s="14" t="s">
        <v>257</v>
      </c>
      <c r="C88" s="14" t="s">
        <v>262</v>
      </c>
      <c r="D88" s="14" t="s">
        <v>263</v>
      </c>
      <c r="E88" s="14" t="s">
        <v>10</v>
      </c>
      <c r="F88" s="15" t="s">
        <v>5</v>
      </c>
      <c r="G88" s="15" t="s">
        <v>6</v>
      </c>
      <c r="H88" s="14"/>
      <c r="I88" s="16"/>
    </row>
    <row r="89" ht="15.75" customHeight="1">
      <c r="A89" s="13" t="s">
        <v>56</v>
      </c>
      <c r="B89" s="14" t="s">
        <v>257</v>
      </c>
      <c r="C89" s="14" t="s">
        <v>264</v>
      </c>
      <c r="D89" s="14" t="s">
        <v>265</v>
      </c>
      <c r="E89" s="14" t="s">
        <v>13</v>
      </c>
      <c r="F89" s="15" t="s">
        <v>5</v>
      </c>
      <c r="G89" s="15" t="s">
        <v>6</v>
      </c>
      <c r="H89" s="14"/>
      <c r="I89" s="16"/>
    </row>
    <row r="90" ht="15.75" customHeight="1">
      <c r="A90" s="13" t="s">
        <v>56</v>
      </c>
      <c r="B90" s="14" t="s">
        <v>266</v>
      </c>
      <c r="C90" s="14" t="s">
        <v>267</v>
      </c>
      <c r="D90" s="14" t="s">
        <v>268</v>
      </c>
      <c r="E90" s="14" t="s">
        <v>10</v>
      </c>
      <c r="F90" s="15" t="s">
        <v>5</v>
      </c>
      <c r="G90" s="15" t="s">
        <v>6</v>
      </c>
      <c r="H90" s="14"/>
      <c r="I90" s="16"/>
    </row>
    <row r="91" ht="15.75" customHeight="1">
      <c r="A91" s="13" t="s">
        <v>56</v>
      </c>
      <c r="B91" s="14" t="s">
        <v>266</v>
      </c>
      <c r="C91" s="14" t="s">
        <v>269</v>
      </c>
      <c r="D91" s="14" t="s">
        <v>270</v>
      </c>
      <c r="E91" s="14" t="s">
        <v>10</v>
      </c>
      <c r="F91" s="15" t="s">
        <v>11</v>
      </c>
      <c r="G91" s="15" t="s">
        <v>9</v>
      </c>
      <c r="H91" s="19" t="s">
        <v>271</v>
      </c>
      <c r="I91" s="16"/>
    </row>
    <row r="92" ht="15.75" customHeight="1">
      <c r="A92" s="13" t="s">
        <v>56</v>
      </c>
      <c r="B92" s="14" t="s">
        <v>272</v>
      </c>
      <c r="C92" s="14" t="s">
        <v>273</v>
      </c>
      <c r="D92" s="14" t="s">
        <v>274</v>
      </c>
      <c r="E92" s="14" t="s">
        <v>10</v>
      </c>
      <c r="F92" s="15" t="s">
        <v>5</v>
      </c>
      <c r="G92" s="15" t="s">
        <v>6</v>
      </c>
      <c r="H92" s="14"/>
      <c r="I92" s="16"/>
    </row>
    <row r="93" ht="15.75" customHeight="1">
      <c r="A93" s="13" t="s">
        <v>56</v>
      </c>
      <c r="B93" s="14" t="s">
        <v>272</v>
      </c>
      <c r="C93" s="14" t="s">
        <v>275</v>
      </c>
      <c r="D93" s="14" t="s">
        <v>276</v>
      </c>
      <c r="E93" s="14" t="s">
        <v>10</v>
      </c>
      <c r="F93" s="15" t="s">
        <v>5</v>
      </c>
      <c r="G93" s="15" t="s">
        <v>6</v>
      </c>
      <c r="H93" s="14"/>
      <c r="I93" s="16"/>
    </row>
    <row r="94" ht="15.75" customHeight="1">
      <c r="A94" s="13" t="s">
        <v>56</v>
      </c>
      <c r="B94" s="14" t="s">
        <v>277</v>
      </c>
      <c r="C94" s="14" t="s">
        <v>278</v>
      </c>
      <c r="D94" s="14" t="s">
        <v>279</v>
      </c>
      <c r="E94" s="14" t="s">
        <v>7</v>
      </c>
      <c r="F94" s="15" t="s">
        <v>5</v>
      </c>
      <c r="G94" s="15" t="s">
        <v>6</v>
      </c>
      <c r="H94" s="14"/>
      <c r="I94" s="16"/>
    </row>
    <row r="95" ht="15.75" customHeight="1">
      <c r="A95" s="13" t="s">
        <v>56</v>
      </c>
      <c r="B95" s="14" t="s">
        <v>277</v>
      </c>
      <c r="C95" s="14" t="s">
        <v>280</v>
      </c>
      <c r="D95" s="14" t="s">
        <v>281</v>
      </c>
      <c r="E95" s="14" t="s">
        <v>10</v>
      </c>
      <c r="F95" s="15" t="s">
        <v>11</v>
      </c>
      <c r="G95" s="15" t="s">
        <v>9</v>
      </c>
      <c r="H95" s="19" t="s">
        <v>282</v>
      </c>
      <c r="I95" s="16"/>
    </row>
    <row r="96" ht="15.75" customHeight="1">
      <c r="A96" s="13" t="s">
        <v>56</v>
      </c>
      <c r="B96" s="14" t="s">
        <v>283</v>
      </c>
      <c r="C96" s="14" t="s">
        <v>284</v>
      </c>
      <c r="D96" s="14" t="s">
        <v>285</v>
      </c>
      <c r="E96" s="14" t="s">
        <v>7</v>
      </c>
      <c r="F96" s="15" t="s">
        <v>5</v>
      </c>
      <c r="G96" s="15" t="s">
        <v>6</v>
      </c>
      <c r="H96" s="14"/>
      <c r="I96" s="16"/>
    </row>
    <row r="97" ht="15.75" customHeight="1">
      <c r="A97" s="13" t="s">
        <v>56</v>
      </c>
      <c r="B97" s="14" t="s">
        <v>283</v>
      </c>
      <c r="C97" s="14" t="s">
        <v>286</v>
      </c>
      <c r="D97" s="14" t="s">
        <v>287</v>
      </c>
      <c r="E97" s="14" t="s">
        <v>10</v>
      </c>
      <c r="F97" s="15" t="s">
        <v>5</v>
      </c>
      <c r="G97" s="15" t="s">
        <v>6</v>
      </c>
      <c r="H97" s="14"/>
      <c r="I97" s="16"/>
    </row>
    <row r="98" ht="15.75" customHeight="1">
      <c r="A98" s="13" t="s">
        <v>56</v>
      </c>
      <c r="B98" s="14" t="s">
        <v>283</v>
      </c>
      <c r="C98" s="14" t="s">
        <v>288</v>
      </c>
      <c r="D98" s="14" t="s">
        <v>289</v>
      </c>
      <c r="E98" s="14" t="s">
        <v>7</v>
      </c>
      <c r="F98" s="15" t="s">
        <v>5</v>
      </c>
      <c r="G98" s="15" t="s">
        <v>6</v>
      </c>
      <c r="H98" s="14"/>
      <c r="I98" s="16"/>
    </row>
    <row r="99" ht="15.75" customHeight="1">
      <c r="A99" s="13" t="s">
        <v>56</v>
      </c>
      <c r="B99" s="14" t="s">
        <v>73</v>
      </c>
      <c r="C99" s="14" t="s">
        <v>290</v>
      </c>
      <c r="D99" s="14" t="s">
        <v>291</v>
      </c>
      <c r="E99" s="14" t="s">
        <v>7</v>
      </c>
      <c r="F99" s="15" t="s">
        <v>5</v>
      </c>
      <c r="G99" s="15" t="s">
        <v>6</v>
      </c>
      <c r="H99" s="14"/>
      <c r="I99" s="16"/>
    </row>
    <row r="100" ht="15.75" customHeight="1">
      <c r="A100" s="13" t="s">
        <v>56</v>
      </c>
      <c r="B100" s="14" t="s">
        <v>168</v>
      </c>
      <c r="C100" s="14" t="s">
        <v>292</v>
      </c>
      <c r="D100" s="14" t="s">
        <v>293</v>
      </c>
      <c r="E100" s="14" t="s">
        <v>7</v>
      </c>
      <c r="F100" s="15" t="s">
        <v>11</v>
      </c>
      <c r="G100" s="15" t="s">
        <v>9</v>
      </c>
      <c r="H100" s="19" t="s">
        <v>294</v>
      </c>
      <c r="I100" s="16"/>
    </row>
    <row r="101" ht="15.75" customHeight="1">
      <c r="A101" s="13" t="s">
        <v>56</v>
      </c>
      <c r="B101" s="14" t="s">
        <v>168</v>
      </c>
      <c r="C101" s="14" t="s">
        <v>295</v>
      </c>
      <c r="D101" s="14" t="s">
        <v>296</v>
      </c>
      <c r="E101" s="14" t="s">
        <v>10</v>
      </c>
      <c r="F101" s="15" t="s">
        <v>11</v>
      </c>
      <c r="G101" s="15" t="s">
        <v>9</v>
      </c>
      <c r="H101" s="19" t="s">
        <v>297</v>
      </c>
      <c r="I101" s="16"/>
    </row>
    <row r="102" ht="15.75" customHeight="1">
      <c r="A102" s="13" t="s">
        <v>56</v>
      </c>
      <c r="B102" s="14" t="s">
        <v>168</v>
      </c>
      <c r="C102" s="14" t="s">
        <v>298</v>
      </c>
      <c r="D102" s="14" t="s">
        <v>299</v>
      </c>
      <c r="E102" s="14" t="s">
        <v>13</v>
      </c>
      <c r="F102" s="15" t="s">
        <v>11</v>
      </c>
      <c r="G102" s="15" t="s">
        <v>9</v>
      </c>
      <c r="H102" s="19" t="s">
        <v>300</v>
      </c>
      <c r="I102" s="16"/>
    </row>
    <row r="103" ht="15.75" customHeight="1">
      <c r="A103" s="29"/>
      <c r="B103" s="30"/>
      <c r="C103" s="30"/>
      <c r="D103" s="30"/>
      <c r="E103" s="30"/>
      <c r="F103" s="31"/>
      <c r="G103" s="31"/>
      <c r="H103" s="19"/>
      <c r="I103" s="32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ht="15.75" customHeight="1">
      <c r="A104" s="13" t="s">
        <v>59</v>
      </c>
      <c r="B104" s="14" t="s">
        <v>301</v>
      </c>
      <c r="C104" s="14" t="s">
        <v>302</v>
      </c>
      <c r="D104" s="14" t="s">
        <v>303</v>
      </c>
      <c r="E104" s="14" t="s">
        <v>7</v>
      </c>
      <c r="F104" s="15" t="s">
        <v>5</v>
      </c>
      <c r="G104" s="15" t="s">
        <v>6</v>
      </c>
      <c r="H104" s="14"/>
      <c r="I104" s="16"/>
    </row>
    <row r="105" ht="15.75" customHeight="1">
      <c r="A105" s="13" t="s">
        <v>59</v>
      </c>
      <c r="B105" s="14" t="s">
        <v>301</v>
      </c>
      <c r="C105" s="14" t="s">
        <v>304</v>
      </c>
      <c r="D105" s="14" t="s">
        <v>305</v>
      </c>
      <c r="E105" s="14" t="s">
        <v>7</v>
      </c>
      <c r="F105" s="15" t="s">
        <v>5</v>
      </c>
      <c r="G105" s="15" t="s">
        <v>6</v>
      </c>
      <c r="H105" s="14"/>
      <c r="I105" s="16"/>
    </row>
    <row r="106" ht="15.75" customHeight="1">
      <c r="A106" s="13" t="s">
        <v>59</v>
      </c>
      <c r="B106" s="14" t="s">
        <v>301</v>
      </c>
      <c r="C106" s="14" t="s">
        <v>57</v>
      </c>
      <c r="D106" s="14" t="s">
        <v>306</v>
      </c>
      <c r="E106" s="14" t="s">
        <v>7</v>
      </c>
      <c r="F106" s="15" t="s">
        <v>5</v>
      </c>
      <c r="G106" s="15" t="s">
        <v>6</v>
      </c>
      <c r="H106" s="14"/>
      <c r="I106" s="16"/>
    </row>
    <row r="107" ht="15.75" customHeight="1">
      <c r="A107" s="13" t="s">
        <v>59</v>
      </c>
      <c r="B107" s="14" t="s">
        <v>301</v>
      </c>
      <c r="C107" s="14" t="s">
        <v>307</v>
      </c>
      <c r="D107" s="14" t="s">
        <v>308</v>
      </c>
      <c r="E107" s="14" t="s">
        <v>10</v>
      </c>
      <c r="F107" s="15" t="s">
        <v>5</v>
      </c>
      <c r="G107" s="15" t="s">
        <v>6</v>
      </c>
      <c r="H107" s="14"/>
      <c r="I107" s="16"/>
    </row>
    <row r="108" ht="15.75" customHeight="1">
      <c r="A108" s="13" t="s">
        <v>59</v>
      </c>
      <c r="B108" s="14" t="s">
        <v>301</v>
      </c>
      <c r="C108" s="14" t="s">
        <v>309</v>
      </c>
      <c r="D108" s="14" t="s">
        <v>310</v>
      </c>
      <c r="E108" s="14" t="s">
        <v>7</v>
      </c>
      <c r="F108" s="15" t="s">
        <v>5</v>
      </c>
      <c r="G108" s="15" t="s">
        <v>6</v>
      </c>
      <c r="H108" s="14"/>
      <c r="I108" s="16"/>
    </row>
    <row r="109" ht="15.75" customHeight="1">
      <c r="A109" s="13" t="s">
        <v>59</v>
      </c>
      <c r="B109" s="14" t="s">
        <v>301</v>
      </c>
      <c r="C109" s="14" t="s">
        <v>311</v>
      </c>
      <c r="D109" s="14" t="s">
        <v>312</v>
      </c>
      <c r="E109" s="14" t="s">
        <v>13</v>
      </c>
      <c r="F109" s="15" t="s">
        <v>11</v>
      </c>
      <c r="G109" s="15" t="s">
        <v>9</v>
      </c>
      <c r="H109" s="19" t="s">
        <v>313</v>
      </c>
      <c r="I109" s="16"/>
    </row>
    <row r="110" ht="15.75" customHeight="1">
      <c r="A110" s="13" t="s">
        <v>59</v>
      </c>
      <c r="B110" s="14" t="s">
        <v>301</v>
      </c>
      <c r="C110" s="14" t="s">
        <v>314</v>
      </c>
      <c r="D110" s="14" t="s">
        <v>315</v>
      </c>
      <c r="E110" s="14" t="s">
        <v>13</v>
      </c>
      <c r="F110" s="15" t="s">
        <v>8</v>
      </c>
      <c r="G110" s="15" t="s">
        <v>15</v>
      </c>
      <c r="H110" s="14"/>
      <c r="I110" s="16"/>
    </row>
    <row r="111" ht="15.75" customHeight="1">
      <c r="A111" s="13" t="s">
        <v>59</v>
      </c>
      <c r="B111" s="14" t="s">
        <v>316</v>
      </c>
      <c r="C111" s="14" t="s">
        <v>317</v>
      </c>
      <c r="D111" s="14" t="s">
        <v>318</v>
      </c>
      <c r="E111" s="14" t="s">
        <v>7</v>
      </c>
      <c r="F111" s="15" t="s">
        <v>5</v>
      </c>
      <c r="G111" s="15" t="s">
        <v>6</v>
      </c>
      <c r="H111" s="14"/>
      <c r="I111" s="16"/>
    </row>
    <row r="112" ht="15.75" customHeight="1">
      <c r="A112" s="13" t="s">
        <v>59</v>
      </c>
      <c r="B112" s="14" t="s">
        <v>316</v>
      </c>
      <c r="C112" s="14" t="s">
        <v>319</v>
      </c>
      <c r="D112" s="14" t="s">
        <v>320</v>
      </c>
      <c r="E112" s="14" t="s">
        <v>13</v>
      </c>
      <c r="F112" s="15" t="s">
        <v>11</v>
      </c>
      <c r="G112" s="15" t="s">
        <v>9</v>
      </c>
      <c r="H112" s="19" t="s">
        <v>321</v>
      </c>
      <c r="I112" s="16"/>
    </row>
    <row r="113" ht="15.75" customHeight="1">
      <c r="A113" s="13" t="s">
        <v>59</v>
      </c>
      <c r="B113" s="14" t="s">
        <v>316</v>
      </c>
      <c r="C113" s="14" t="s">
        <v>322</v>
      </c>
      <c r="D113" s="14" t="s">
        <v>323</v>
      </c>
      <c r="E113" s="14" t="s">
        <v>10</v>
      </c>
      <c r="F113" s="15" t="s">
        <v>5</v>
      </c>
      <c r="G113" s="15" t="s">
        <v>6</v>
      </c>
      <c r="H113" s="14"/>
      <c r="I113" s="16"/>
    </row>
    <row r="114" ht="15.75" customHeight="1">
      <c r="A114" s="13" t="s">
        <v>59</v>
      </c>
      <c r="B114" s="14" t="s">
        <v>324</v>
      </c>
      <c r="C114" s="14" t="s">
        <v>325</v>
      </c>
      <c r="D114" s="14" t="s">
        <v>326</v>
      </c>
      <c r="E114" s="14" t="s">
        <v>7</v>
      </c>
      <c r="F114" s="15" t="s">
        <v>5</v>
      </c>
      <c r="G114" s="15" t="s">
        <v>6</v>
      </c>
      <c r="H114" s="14"/>
      <c r="I114" s="16"/>
    </row>
    <row r="115" ht="15.75" customHeight="1">
      <c r="A115" s="13" t="s">
        <v>59</v>
      </c>
      <c r="B115" s="14" t="s">
        <v>324</v>
      </c>
      <c r="C115" s="14" t="s">
        <v>327</v>
      </c>
      <c r="D115" s="14" t="s">
        <v>328</v>
      </c>
      <c r="E115" s="14" t="s">
        <v>7</v>
      </c>
      <c r="F115" s="15" t="s">
        <v>5</v>
      </c>
      <c r="G115" s="15" t="s">
        <v>6</v>
      </c>
      <c r="H115" s="14"/>
      <c r="I115" s="16"/>
    </row>
    <row r="116" ht="15.75" customHeight="1">
      <c r="A116" s="13" t="s">
        <v>59</v>
      </c>
      <c r="B116" s="14" t="s">
        <v>324</v>
      </c>
      <c r="C116" s="14" t="s">
        <v>329</v>
      </c>
      <c r="D116" s="14" t="s">
        <v>330</v>
      </c>
      <c r="E116" s="14" t="s">
        <v>7</v>
      </c>
      <c r="F116" s="15" t="s">
        <v>5</v>
      </c>
      <c r="G116" s="15" t="s">
        <v>6</v>
      </c>
      <c r="H116" s="14"/>
      <c r="I116" s="16"/>
    </row>
    <row r="117" ht="15.75" customHeight="1">
      <c r="A117" s="13" t="s">
        <v>59</v>
      </c>
      <c r="B117" s="14" t="s">
        <v>324</v>
      </c>
      <c r="C117" s="14" t="s">
        <v>331</v>
      </c>
      <c r="D117" s="14" t="s">
        <v>332</v>
      </c>
      <c r="E117" s="14" t="s">
        <v>7</v>
      </c>
      <c r="F117" s="15" t="s">
        <v>5</v>
      </c>
      <c r="G117" s="15" t="s">
        <v>6</v>
      </c>
      <c r="H117" s="14"/>
      <c r="I117" s="16"/>
    </row>
    <row r="118" ht="15.75" customHeight="1">
      <c r="A118" s="13" t="s">
        <v>59</v>
      </c>
      <c r="B118" s="14" t="s">
        <v>324</v>
      </c>
      <c r="C118" s="14" t="s">
        <v>333</v>
      </c>
      <c r="D118" s="14" t="s">
        <v>334</v>
      </c>
      <c r="E118" s="14" t="s">
        <v>7</v>
      </c>
      <c r="F118" s="15" t="s">
        <v>5</v>
      </c>
      <c r="G118" s="15" t="s">
        <v>6</v>
      </c>
      <c r="H118" s="14"/>
      <c r="I118" s="16"/>
    </row>
    <row r="119" ht="15.75" customHeight="1">
      <c r="A119" s="13" t="s">
        <v>59</v>
      </c>
      <c r="B119" s="14" t="s">
        <v>324</v>
      </c>
      <c r="C119" s="14" t="s">
        <v>335</v>
      </c>
      <c r="D119" s="14" t="s">
        <v>336</v>
      </c>
      <c r="E119" s="14" t="s">
        <v>13</v>
      </c>
      <c r="F119" s="15" t="s">
        <v>5</v>
      </c>
      <c r="G119" s="15" t="s">
        <v>6</v>
      </c>
      <c r="H119" s="14"/>
      <c r="I119" s="16"/>
    </row>
    <row r="120" ht="15.75" customHeight="1">
      <c r="A120" s="13" t="s">
        <v>59</v>
      </c>
      <c r="B120" s="14" t="s">
        <v>337</v>
      </c>
      <c r="C120" s="14" t="s">
        <v>338</v>
      </c>
      <c r="D120" s="14" t="s">
        <v>339</v>
      </c>
      <c r="E120" s="14" t="s">
        <v>7</v>
      </c>
      <c r="F120" s="15" t="s">
        <v>5</v>
      </c>
      <c r="G120" s="15" t="s">
        <v>6</v>
      </c>
      <c r="H120" s="14"/>
      <c r="I120" s="16"/>
    </row>
    <row r="121" ht="15.75" customHeight="1">
      <c r="A121" s="13" t="s">
        <v>59</v>
      </c>
      <c r="B121" s="14" t="s">
        <v>337</v>
      </c>
      <c r="C121" s="14" t="s">
        <v>340</v>
      </c>
      <c r="D121" s="14" t="s">
        <v>341</v>
      </c>
      <c r="E121" s="14" t="s">
        <v>7</v>
      </c>
      <c r="F121" s="15" t="s">
        <v>5</v>
      </c>
      <c r="G121" s="15" t="s">
        <v>6</v>
      </c>
      <c r="H121" s="14"/>
      <c r="I121" s="16"/>
    </row>
    <row r="122" ht="15.75" customHeight="1">
      <c r="A122" s="13" t="s">
        <v>59</v>
      </c>
      <c r="B122" s="14" t="s">
        <v>337</v>
      </c>
      <c r="C122" s="14" t="s">
        <v>342</v>
      </c>
      <c r="D122" s="14" t="s">
        <v>343</v>
      </c>
      <c r="E122" s="14" t="s">
        <v>10</v>
      </c>
      <c r="F122" s="15" t="s">
        <v>5</v>
      </c>
      <c r="G122" s="15" t="s">
        <v>6</v>
      </c>
      <c r="H122" s="14"/>
      <c r="I122" s="16"/>
    </row>
    <row r="123" ht="15.75" customHeight="1">
      <c r="A123" s="13" t="s">
        <v>59</v>
      </c>
      <c r="B123" s="14" t="s">
        <v>337</v>
      </c>
      <c r="C123" s="14" t="s">
        <v>344</v>
      </c>
      <c r="D123" s="14" t="s">
        <v>345</v>
      </c>
      <c r="E123" s="14" t="s">
        <v>10</v>
      </c>
      <c r="F123" s="15" t="s">
        <v>11</v>
      </c>
      <c r="G123" s="15" t="s">
        <v>9</v>
      </c>
      <c r="H123" s="19" t="s">
        <v>346</v>
      </c>
      <c r="I123" s="16"/>
    </row>
    <row r="124" ht="15.75" customHeight="1">
      <c r="A124" s="13" t="s">
        <v>59</v>
      </c>
      <c r="B124" s="14" t="s">
        <v>337</v>
      </c>
      <c r="C124" s="14" t="s">
        <v>347</v>
      </c>
      <c r="D124" s="14" t="s">
        <v>348</v>
      </c>
      <c r="E124" s="14" t="s">
        <v>7</v>
      </c>
      <c r="F124" s="15" t="s">
        <v>5</v>
      </c>
      <c r="G124" s="15" t="s">
        <v>6</v>
      </c>
      <c r="H124" s="14"/>
      <c r="I124" s="16"/>
    </row>
    <row r="125" ht="15.75" customHeight="1">
      <c r="A125" s="13" t="s">
        <v>59</v>
      </c>
      <c r="B125" s="14" t="s">
        <v>128</v>
      </c>
      <c r="C125" s="14" t="s">
        <v>349</v>
      </c>
      <c r="D125" s="14" t="s">
        <v>350</v>
      </c>
      <c r="E125" s="14" t="s">
        <v>7</v>
      </c>
      <c r="F125" s="15" t="s">
        <v>5</v>
      </c>
      <c r="G125" s="15" t="s">
        <v>6</v>
      </c>
      <c r="H125" s="14"/>
      <c r="I125" s="16"/>
    </row>
    <row r="126" ht="15.75" customHeight="1">
      <c r="A126" s="13" t="s">
        <v>59</v>
      </c>
      <c r="B126" s="14" t="s">
        <v>128</v>
      </c>
      <c r="C126" s="14" t="s">
        <v>351</v>
      </c>
      <c r="D126" s="14" t="s">
        <v>352</v>
      </c>
      <c r="E126" s="14" t="s">
        <v>10</v>
      </c>
      <c r="F126" s="15" t="s">
        <v>11</v>
      </c>
      <c r="G126" s="15" t="s">
        <v>9</v>
      </c>
      <c r="H126" s="19" t="s">
        <v>353</v>
      </c>
      <c r="I126" s="16"/>
    </row>
    <row r="127" ht="15.75" customHeight="1">
      <c r="A127" s="13" t="s">
        <v>59</v>
      </c>
      <c r="B127" s="14" t="s">
        <v>128</v>
      </c>
      <c r="C127" s="14" t="s">
        <v>354</v>
      </c>
      <c r="D127" s="14" t="s">
        <v>355</v>
      </c>
      <c r="E127" s="14" t="s">
        <v>7</v>
      </c>
      <c r="F127" s="15" t="s">
        <v>5</v>
      </c>
      <c r="G127" s="15" t="s">
        <v>6</v>
      </c>
      <c r="H127" s="14"/>
      <c r="I127" s="16"/>
    </row>
    <row r="128" ht="15.75" customHeight="1">
      <c r="A128" s="13" t="s">
        <v>59</v>
      </c>
      <c r="B128" s="14" t="s">
        <v>356</v>
      </c>
      <c r="C128" s="14" t="s">
        <v>357</v>
      </c>
      <c r="D128" s="14" t="s">
        <v>358</v>
      </c>
      <c r="E128" s="14" t="s">
        <v>10</v>
      </c>
      <c r="F128" s="15" t="s">
        <v>8</v>
      </c>
      <c r="G128" s="15" t="s">
        <v>15</v>
      </c>
      <c r="H128" s="14"/>
      <c r="I128" s="16"/>
    </row>
    <row r="129" ht="15.75" customHeight="1">
      <c r="A129" s="13" t="s">
        <v>59</v>
      </c>
      <c r="B129" s="14" t="s">
        <v>356</v>
      </c>
      <c r="C129" s="14" t="s">
        <v>359</v>
      </c>
      <c r="D129" s="14" t="s">
        <v>360</v>
      </c>
      <c r="E129" s="14" t="s">
        <v>10</v>
      </c>
      <c r="F129" s="15" t="s">
        <v>8</v>
      </c>
      <c r="G129" s="15" t="s">
        <v>15</v>
      </c>
      <c r="H129" s="14"/>
      <c r="I129" s="16"/>
    </row>
    <row r="130" ht="15.75" customHeight="1">
      <c r="A130" s="13" t="s">
        <v>59</v>
      </c>
      <c r="B130" s="14" t="s">
        <v>356</v>
      </c>
      <c r="C130" s="14" t="s">
        <v>361</v>
      </c>
      <c r="D130" s="14" t="s">
        <v>362</v>
      </c>
      <c r="E130" s="14" t="s">
        <v>10</v>
      </c>
      <c r="F130" s="15" t="s">
        <v>5</v>
      </c>
      <c r="G130" s="15" t="s">
        <v>6</v>
      </c>
      <c r="H130" s="14"/>
      <c r="I130" s="16"/>
    </row>
    <row r="131" ht="15.75" customHeight="1">
      <c r="A131" s="13" t="s">
        <v>59</v>
      </c>
      <c r="B131" s="14" t="s">
        <v>363</v>
      </c>
      <c r="C131" s="14" t="s">
        <v>364</v>
      </c>
      <c r="D131" s="14" t="s">
        <v>365</v>
      </c>
      <c r="E131" s="14" t="s">
        <v>10</v>
      </c>
      <c r="F131" s="15" t="s">
        <v>11</v>
      </c>
      <c r="G131" s="15" t="s">
        <v>9</v>
      </c>
      <c r="H131" s="19" t="s">
        <v>366</v>
      </c>
      <c r="I131" s="16"/>
    </row>
    <row r="132" ht="15.75" customHeight="1">
      <c r="A132" s="13" t="s">
        <v>59</v>
      </c>
      <c r="B132" s="14" t="s">
        <v>363</v>
      </c>
      <c r="C132" s="14" t="s">
        <v>367</v>
      </c>
      <c r="D132" s="14" t="s">
        <v>368</v>
      </c>
      <c r="E132" s="14" t="s">
        <v>10</v>
      </c>
      <c r="F132" s="15" t="s">
        <v>5</v>
      </c>
      <c r="G132" s="15" t="s">
        <v>6</v>
      </c>
      <c r="H132" s="14"/>
      <c r="I132" s="16"/>
    </row>
    <row r="133" ht="15.75" customHeight="1">
      <c r="A133" s="13" t="s">
        <v>59</v>
      </c>
      <c r="B133" s="14" t="s">
        <v>363</v>
      </c>
      <c r="C133" s="14" t="s">
        <v>369</v>
      </c>
      <c r="D133" s="14" t="s">
        <v>370</v>
      </c>
      <c r="E133" s="14" t="s">
        <v>10</v>
      </c>
      <c r="F133" s="15" t="s">
        <v>8</v>
      </c>
      <c r="G133" s="15" t="s">
        <v>15</v>
      </c>
      <c r="H133" s="14"/>
      <c r="I133" s="16"/>
    </row>
    <row r="134" ht="15.75" customHeight="1">
      <c r="A134" s="13" t="s">
        <v>59</v>
      </c>
      <c r="B134" s="14" t="s">
        <v>363</v>
      </c>
      <c r="C134" s="14" t="s">
        <v>371</v>
      </c>
      <c r="D134" s="14" t="s">
        <v>372</v>
      </c>
      <c r="E134" s="14" t="s">
        <v>10</v>
      </c>
      <c r="F134" s="15" t="s">
        <v>8</v>
      </c>
      <c r="G134" s="15" t="s">
        <v>15</v>
      </c>
      <c r="H134" s="14"/>
      <c r="I134" s="16"/>
    </row>
    <row r="135" ht="15.75" customHeight="1">
      <c r="A135" s="13" t="s">
        <v>59</v>
      </c>
      <c r="B135" s="14" t="s">
        <v>363</v>
      </c>
      <c r="C135" s="14" t="s">
        <v>373</v>
      </c>
      <c r="D135" s="14" t="s">
        <v>374</v>
      </c>
      <c r="E135" s="14" t="s">
        <v>10</v>
      </c>
      <c r="F135" s="15" t="s">
        <v>5</v>
      </c>
      <c r="G135" s="15" t="s">
        <v>6</v>
      </c>
      <c r="H135" s="14"/>
      <c r="I135" s="16"/>
    </row>
    <row r="136" ht="15.75" customHeight="1">
      <c r="A136" s="13" t="s">
        <v>59</v>
      </c>
      <c r="B136" s="14" t="s">
        <v>363</v>
      </c>
      <c r="C136" s="14" t="s">
        <v>375</v>
      </c>
      <c r="D136" s="14" t="s">
        <v>376</v>
      </c>
      <c r="E136" s="14" t="s">
        <v>13</v>
      </c>
      <c r="F136" s="15" t="s">
        <v>8</v>
      </c>
      <c r="G136" s="15" t="s">
        <v>15</v>
      </c>
      <c r="H136" s="14"/>
      <c r="I136" s="16"/>
    </row>
    <row r="137" ht="15.75" customHeight="1">
      <c r="A137" s="13" t="s">
        <v>59</v>
      </c>
      <c r="B137" s="14" t="s">
        <v>377</v>
      </c>
      <c r="C137" s="14" t="s">
        <v>378</v>
      </c>
      <c r="D137" s="14" t="s">
        <v>379</v>
      </c>
      <c r="E137" s="14" t="s">
        <v>7</v>
      </c>
      <c r="F137" s="15" t="s">
        <v>5</v>
      </c>
      <c r="G137" s="15" t="s">
        <v>6</v>
      </c>
      <c r="H137" s="14"/>
      <c r="I137" s="16"/>
    </row>
    <row r="138" ht="15.75" customHeight="1">
      <c r="A138" s="13" t="s">
        <v>59</v>
      </c>
      <c r="B138" s="14" t="s">
        <v>377</v>
      </c>
      <c r="C138" s="14" t="s">
        <v>380</v>
      </c>
      <c r="D138" s="14" t="s">
        <v>381</v>
      </c>
      <c r="E138" s="14" t="s">
        <v>10</v>
      </c>
      <c r="F138" s="15" t="s">
        <v>5</v>
      </c>
      <c r="G138" s="15" t="s">
        <v>6</v>
      </c>
      <c r="H138" s="14"/>
      <c r="I138" s="16"/>
    </row>
    <row r="139" ht="15.75" customHeight="1">
      <c r="A139" s="13" t="s">
        <v>59</v>
      </c>
      <c r="B139" s="14" t="s">
        <v>377</v>
      </c>
      <c r="C139" s="14" t="s">
        <v>382</v>
      </c>
      <c r="D139" s="14" t="s">
        <v>383</v>
      </c>
      <c r="E139" s="14" t="s">
        <v>13</v>
      </c>
      <c r="F139" s="15" t="s">
        <v>5</v>
      </c>
      <c r="G139" s="15" t="s">
        <v>6</v>
      </c>
      <c r="H139" s="14"/>
      <c r="I139" s="16"/>
    </row>
    <row r="140" ht="15.75" customHeight="1">
      <c r="A140" s="13" t="s">
        <v>59</v>
      </c>
      <c r="B140" s="14" t="s">
        <v>384</v>
      </c>
      <c r="C140" s="14" t="s">
        <v>385</v>
      </c>
      <c r="D140" s="14" t="s">
        <v>386</v>
      </c>
      <c r="E140" s="14" t="s">
        <v>10</v>
      </c>
      <c r="F140" s="15" t="s">
        <v>11</v>
      </c>
      <c r="G140" s="15" t="s">
        <v>9</v>
      </c>
      <c r="H140" s="19" t="s">
        <v>387</v>
      </c>
      <c r="I140" s="16"/>
    </row>
    <row r="141" ht="15.75" customHeight="1">
      <c r="A141" s="13" t="s">
        <v>59</v>
      </c>
      <c r="B141" s="14" t="s">
        <v>384</v>
      </c>
      <c r="C141" s="14" t="s">
        <v>388</v>
      </c>
      <c r="D141" s="14" t="s">
        <v>389</v>
      </c>
      <c r="E141" s="14" t="s">
        <v>10</v>
      </c>
      <c r="F141" s="15" t="s">
        <v>5</v>
      </c>
      <c r="G141" s="15" t="s">
        <v>6</v>
      </c>
      <c r="H141" s="14"/>
      <c r="I141" s="16"/>
    </row>
    <row r="142" ht="15.75" customHeight="1">
      <c r="A142" s="13" t="s">
        <v>59</v>
      </c>
      <c r="B142" s="14" t="s">
        <v>384</v>
      </c>
      <c r="C142" s="14" t="s">
        <v>390</v>
      </c>
      <c r="D142" s="14" t="s">
        <v>391</v>
      </c>
      <c r="E142" s="14" t="s">
        <v>13</v>
      </c>
      <c r="F142" s="15" t="s">
        <v>8</v>
      </c>
      <c r="G142" s="15" t="s">
        <v>15</v>
      </c>
      <c r="H142" s="14"/>
      <c r="I142" s="16"/>
    </row>
    <row r="143" ht="15.75" customHeight="1">
      <c r="A143" s="13" t="s">
        <v>59</v>
      </c>
      <c r="B143" s="14" t="s">
        <v>392</v>
      </c>
      <c r="C143" s="14" t="s">
        <v>393</v>
      </c>
      <c r="D143" s="14" t="s">
        <v>394</v>
      </c>
      <c r="E143" s="14" t="s">
        <v>13</v>
      </c>
      <c r="F143" s="15" t="s">
        <v>8</v>
      </c>
      <c r="G143" s="15" t="s">
        <v>15</v>
      </c>
      <c r="H143" s="14"/>
      <c r="I143" s="16"/>
    </row>
    <row r="144" ht="15.75" customHeight="1">
      <c r="A144" s="13" t="s">
        <v>59</v>
      </c>
      <c r="B144" s="14" t="s">
        <v>395</v>
      </c>
      <c r="C144" s="14" t="s">
        <v>396</v>
      </c>
      <c r="D144" s="14" t="s">
        <v>397</v>
      </c>
      <c r="E144" s="14" t="s">
        <v>10</v>
      </c>
      <c r="F144" s="15" t="s">
        <v>5</v>
      </c>
      <c r="G144" s="15" t="s">
        <v>6</v>
      </c>
      <c r="H144" s="14"/>
      <c r="I144" s="16"/>
    </row>
    <row r="145" ht="15.75" customHeight="1">
      <c r="A145" s="13" t="s">
        <v>59</v>
      </c>
      <c r="B145" s="14" t="s">
        <v>395</v>
      </c>
      <c r="C145" s="14" t="s">
        <v>398</v>
      </c>
      <c r="D145" s="14" t="s">
        <v>399</v>
      </c>
      <c r="E145" s="14" t="s">
        <v>10</v>
      </c>
      <c r="F145" s="15" t="s">
        <v>5</v>
      </c>
      <c r="G145" s="15" t="s">
        <v>6</v>
      </c>
      <c r="H145" s="14"/>
      <c r="I145" s="16"/>
    </row>
    <row r="146" ht="15.75" customHeight="1">
      <c r="A146" s="13" t="s">
        <v>59</v>
      </c>
      <c r="B146" s="14" t="s">
        <v>179</v>
      </c>
      <c r="C146" s="14" t="s">
        <v>400</v>
      </c>
      <c r="D146" s="14" t="s">
        <v>401</v>
      </c>
      <c r="E146" s="14" t="s">
        <v>10</v>
      </c>
      <c r="F146" s="15" t="s">
        <v>5</v>
      </c>
      <c r="G146" s="15" t="s">
        <v>6</v>
      </c>
      <c r="H146" s="14"/>
      <c r="I146" s="16"/>
    </row>
    <row r="147" ht="15.75" customHeight="1">
      <c r="A147" s="13" t="s">
        <v>59</v>
      </c>
      <c r="B147" s="14" t="s">
        <v>179</v>
      </c>
      <c r="C147" s="14" t="s">
        <v>402</v>
      </c>
      <c r="D147" s="14" t="s">
        <v>403</v>
      </c>
      <c r="E147" s="14" t="s">
        <v>13</v>
      </c>
      <c r="F147" s="15" t="s">
        <v>8</v>
      </c>
      <c r="G147" s="15" t="s">
        <v>15</v>
      </c>
      <c r="H147" s="14"/>
      <c r="I147" s="16"/>
    </row>
    <row r="148" ht="15.75" customHeight="1">
      <c r="A148" s="13" t="s">
        <v>59</v>
      </c>
      <c r="B148" s="14" t="s">
        <v>179</v>
      </c>
      <c r="C148" s="14" t="s">
        <v>404</v>
      </c>
      <c r="D148" s="14" t="s">
        <v>405</v>
      </c>
      <c r="E148" s="14" t="s">
        <v>13</v>
      </c>
      <c r="F148" s="15" t="s">
        <v>8</v>
      </c>
      <c r="G148" s="15" t="s">
        <v>15</v>
      </c>
      <c r="H148" s="14"/>
      <c r="I148" s="16"/>
    </row>
    <row r="149" ht="15.75" customHeight="1">
      <c r="A149" s="13" t="s">
        <v>61</v>
      </c>
      <c r="B149" s="14" t="s">
        <v>406</v>
      </c>
      <c r="C149" s="14" t="s">
        <v>407</v>
      </c>
      <c r="D149" s="14" t="s">
        <v>408</v>
      </c>
      <c r="E149" s="14" t="s">
        <v>7</v>
      </c>
      <c r="F149" s="15" t="s">
        <v>5</v>
      </c>
      <c r="G149" s="15" t="s">
        <v>6</v>
      </c>
      <c r="H149" s="14"/>
      <c r="I149" s="16"/>
    </row>
    <row r="150" ht="15.75" customHeight="1">
      <c r="A150" s="13" t="s">
        <v>61</v>
      </c>
      <c r="B150" s="14" t="s">
        <v>406</v>
      </c>
      <c r="C150" s="14" t="s">
        <v>409</v>
      </c>
      <c r="D150" s="14" t="s">
        <v>410</v>
      </c>
      <c r="E150" s="14" t="s">
        <v>10</v>
      </c>
      <c r="F150" s="15" t="s">
        <v>11</v>
      </c>
      <c r="G150" s="15" t="s">
        <v>9</v>
      </c>
      <c r="H150" s="19" t="s">
        <v>411</v>
      </c>
      <c r="I150" s="16"/>
    </row>
    <row r="151" ht="15.75" customHeight="1">
      <c r="A151" s="13" t="s">
        <v>61</v>
      </c>
      <c r="B151" s="14" t="s">
        <v>412</v>
      </c>
      <c r="C151" s="14" t="s">
        <v>413</v>
      </c>
      <c r="D151" s="14" t="s">
        <v>414</v>
      </c>
      <c r="E151" s="14" t="s">
        <v>7</v>
      </c>
      <c r="F151" s="15" t="s">
        <v>5</v>
      </c>
      <c r="G151" s="15" t="s">
        <v>6</v>
      </c>
      <c r="H151" s="14"/>
      <c r="I151" s="16"/>
    </row>
    <row r="152" ht="15.75" customHeight="1">
      <c r="A152" s="13" t="s">
        <v>61</v>
      </c>
      <c r="B152" s="14" t="s">
        <v>412</v>
      </c>
      <c r="C152" s="14" t="s">
        <v>415</v>
      </c>
      <c r="D152" s="14" t="s">
        <v>416</v>
      </c>
      <c r="E152" s="14" t="s">
        <v>7</v>
      </c>
      <c r="F152" s="15" t="s">
        <v>5</v>
      </c>
      <c r="G152" s="15" t="s">
        <v>6</v>
      </c>
      <c r="H152" s="14"/>
      <c r="I152" s="16"/>
    </row>
    <row r="153" ht="15.75" customHeight="1">
      <c r="A153" s="13" t="s">
        <v>61</v>
      </c>
      <c r="B153" s="14" t="s">
        <v>412</v>
      </c>
      <c r="C153" s="14" t="s">
        <v>417</v>
      </c>
      <c r="D153" s="14" t="s">
        <v>418</v>
      </c>
      <c r="E153" s="14" t="s">
        <v>13</v>
      </c>
      <c r="F153" s="15" t="s">
        <v>11</v>
      </c>
      <c r="G153" s="15" t="s">
        <v>9</v>
      </c>
      <c r="H153" s="19" t="s">
        <v>419</v>
      </c>
      <c r="I153" s="16"/>
    </row>
    <row r="154" ht="15.75" customHeight="1">
      <c r="A154" s="13" t="s">
        <v>61</v>
      </c>
      <c r="B154" s="14" t="s">
        <v>420</v>
      </c>
      <c r="C154" s="14" t="s">
        <v>421</v>
      </c>
      <c r="D154" s="14" t="s">
        <v>422</v>
      </c>
      <c r="E154" s="14" t="s">
        <v>7</v>
      </c>
      <c r="F154" s="15" t="s">
        <v>5</v>
      </c>
      <c r="G154" s="15" t="s">
        <v>6</v>
      </c>
      <c r="H154" s="14"/>
      <c r="I154" s="16"/>
    </row>
    <row r="155" ht="15.75" customHeight="1">
      <c r="A155" s="13" t="s">
        <v>61</v>
      </c>
      <c r="B155" s="14" t="s">
        <v>420</v>
      </c>
      <c r="C155" s="14" t="s">
        <v>151</v>
      </c>
      <c r="D155" s="14" t="s">
        <v>423</v>
      </c>
      <c r="E155" s="14" t="s">
        <v>7</v>
      </c>
      <c r="F155" s="15" t="s">
        <v>5</v>
      </c>
      <c r="G155" s="15" t="s">
        <v>6</v>
      </c>
      <c r="H155" s="14"/>
      <c r="I155" s="16"/>
    </row>
    <row r="156" ht="15.75" customHeight="1">
      <c r="A156" s="13" t="s">
        <v>61</v>
      </c>
      <c r="B156" s="14" t="s">
        <v>420</v>
      </c>
      <c r="C156" s="14" t="s">
        <v>424</v>
      </c>
      <c r="D156" s="14" t="s">
        <v>425</v>
      </c>
      <c r="E156" s="14" t="s">
        <v>7</v>
      </c>
      <c r="F156" s="15" t="s">
        <v>5</v>
      </c>
      <c r="G156" s="15" t="s">
        <v>6</v>
      </c>
      <c r="H156" s="14"/>
      <c r="I156" s="16"/>
    </row>
    <row r="157" ht="15.75" customHeight="1">
      <c r="A157" s="13" t="s">
        <v>61</v>
      </c>
      <c r="B157" s="14" t="s">
        <v>121</v>
      </c>
      <c r="C157" s="14" t="s">
        <v>426</v>
      </c>
      <c r="D157" s="14" t="s">
        <v>427</v>
      </c>
      <c r="E157" s="14" t="s">
        <v>7</v>
      </c>
      <c r="F157" s="15" t="s">
        <v>5</v>
      </c>
      <c r="G157" s="15" t="s">
        <v>6</v>
      </c>
      <c r="H157" s="14"/>
      <c r="I157" s="16"/>
    </row>
    <row r="158" ht="15.75" customHeight="1">
      <c r="A158" s="13" t="s">
        <v>61</v>
      </c>
      <c r="B158" s="14" t="s">
        <v>121</v>
      </c>
      <c r="C158" s="14" t="s">
        <v>428</v>
      </c>
      <c r="D158" s="14" t="s">
        <v>429</v>
      </c>
      <c r="E158" s="14" t="s">
        <v>10</v>
      </c>
      <c r="F158" s="15" t="s">
        <v>5</v>
      </c>
      <c r="G158" s="15" t="s">
        <v>6</v>
      </c>
      <c r="H158" s="14"/>
      <c r="I158" s="16"/>
    </row>
    <row r="159" ht="15.75" customHeight="1">
      <c r="A159" s="13" t="s">
        <v>61</v>
      </c>
      <c r="B159" s="14" t="s">
        <v>128</v>
      </c>
      <c r="C159" s="14" t="s">
        <v>430</v>
      </c>
      <c r="D159" s="14" t="s">
        <v>431</v>
      </c>
      <c r="E159" s="14" t="s">
        <v>7</v>
      </c>
      <c r="F159" s="15" t="s">
        <v>5</v>
      </c>
      <c r="G159" s="15" t="s">
        <v>6</v>
      </c>
      <c r="H159" s="14"/>
      <c r="I159" s="16"/>
    </row>
    <row r="160" ht="15.75" customHeight="1">
      <c r="A160" s="13" t="s">
        <v>61</v>
      </c>
      <c r="B160" s="14" t="s">
        <v>128</v>
      </c>
      <c r="C160" s="14" t="s">
        <v>432</v>
      </c>
      <c r="D160" s="14" t="s">
        <v>433</v>
      </c>
      <c r="E160" s="14" t="s">
        <v>10</v>
      </c>
      <c r="F160" s="15" t="s">
        <v>5</v>
      </c>
      <c r="G160" s="15" t="s">
        <v>6</v>
      </c>
      <c r="H160" s="14"/>
      <c r="I160" s="16"/>
    </row>
    <row r="161" ht="15.75" customHeight="1">
      <c r="A161" s="13" t="s">
        <v>61</v>
      </c>
      <c r="B161" s="14" t="s">
        <v>128</v>
      </c>
      <c r="C161" s="14" t="s">
        <v>434</v>
      </c>
      <c r="D161" s="14" t="s">
        <v>435</v>
      </c>
      <c r="E161" s="14" t="s">
        <v>7</v>
      </c>
      <c r="F161" s="15" t="s">
        <v>5</v>
      </c>
      <c r="G161" s="15" t="s">
        <v>6</v>
      </c>
      <c r="H161" s="14"/>
      <c r="I161" s="16"/>
    </row>
    <row r="162" ht="15.75" customHeight="1">
      <c r="A162" s="13" t="s">
        <v>61</v>
      </c>
      <c r="B162" s="14" t="s">
        <v>128</v>
      </c>
      <c r="C162" s="14" t="s">
        <v>436</v>
      </c>
      <c r="D162" s="14" t="s">
        <v>437</v>
      </c>
      <c r="E162" s="14" t="s">
        <v>10</v>
      </c>
      <c r="F162" s="15" t="s">
        <v>5</v>
      </c>
      <c r="G162" s="15" t="s">
        <v>6</v>
      </c>
      <c r="H162" s="14"/>
      <c r="I162" s="16"/>
    </row>
    <row r="163" ht="15.75" customHeight="1">
      <c r="A163" s="13" t="s">
        <v>61</v>
      </c>
      <c r="B163" s="14" t="s">
        <v>128</v>
      </c>
      <c r="C163" s="14" t="s">
        <v>438</v>
      </c>
      <c r="D163" s="14" t="s">
        <v>439</v>
      </c>
      <c r="E163" s="14" t="s">
        <v>10</v>
      </c>
      <c r="F163" s="15" t="s">
        <v>5</v>
      </c>
      <c r="G163" s="15" t="s">
        <v>6</v>
      </c>
      <c r="H163" s="14"/>
      <c r="I163" s="16"/>
    </row>
    <row r="164" ht="15.75" customHeight="1">
      <c r="A164" s="13" t="s">
        <v>61</v>
      </c>
      <c r="B164" s="14" t="s">
        <v>139</v>
      </c>
      <c r="C164" s="14" t="s">
        <v>440</v>
      </c>
      <c r="D164" s="14" t="s">
        <v>441</v>
      </c>
      <c r="E164" s="14" t="s">
        <v>10</v>
      </c>
      <c r="F164" s="15" t="s">
        <v>5</v>
      </c>
      <c r="G164" s="15" t="s">
        <v>6</v>
      </c>
      <c r="H164" s="14"/>
      <c r="I164" s="16"/>
    </row>
    <row r="165" ht="15.75" customHeight="1">
      <c r="A165" s="13" t="s">
        <v>61</v>
      </c>
      <c r="B165" s="14" t="s">
        <v>139</v>
      </c>
      <c r="C165" s="14" t="s">
        <v>442</v>
      </c>
      <c r="D165" s="14" t="s">
        <v>443</v>
      </c>
      <c r="E165" s="14" t="s">
        <v>10</v>
      </c>
      <c r="F165" s="15" t="s">
        <v>5</v>
      </c>
      <c r="G165" s="15" t="s">
        <v>6</v>
      </c>
      <c r="H165" s="14"/>
      <c r="I165" s="16"/>
    </row>
    <row r="166" ht="15.75" customHeight="1">
      <c r="A166" s="13" t="s">
        <v>61</v>
      </c>
      <c r="B166" s="14" t="s">
        <v>139</v>
      </c>
      <c r="C166" s="14" t="s">
        <v>444</v>
      </c>
      <c r="D166" s="14" t="s">
        <v>445</v>
      </c>
      <c r="E166" s="14" t="s">
        <v>7</v>
      </c>
      <c r="F166" s="15" t="s">
        <v>5</v>
      </c>
      <c r="G166" s="15" t="s">
        <v>6</v>
      </c>
      <c r="H166" s="14"/>
      <c r="I166" s="16"/>
    </row>
    <row r="167" ht="15.75" customHeight="1">
      <c r="A167" s="13" t="s">
        <v>61</v>
      </c>
      <c r="B167" s="14" t="s">
        <v>446</v>
      </c>
      <c r="C167" s="14" t="s">
        <v>447</v>
      </c>
      <c r="D167" s="14" t="s">
        <v>448</v>
      </c>
      <c r="E167" s="14" t="s">
        <v>7</v>
      </c>
      <c r="F167" s="15" t="s">
        <v>5</v>
      </c>
      <c r="G167" s="15" t="s">
        <v>6</v>
      </c>
      <c r="H167" s="14"/>
      <c r="I167" s="16"/>
    </row>
    <row r="168" ht="15.75" customHeight="1">
      <c r="A168" s="13" t="s">
        <v>61</v>
      </c>
      <c r="B168" s="14" t="s">
        <v>446</v>
      </c>
      <c r="C168" s="14" t="s">
        <v>73</v>
      </c>
      <c r="D168" s="14" t="s">
        <v>449</v>
      </c>
      <c r="E168" s="14" t="s">
        <v>7</v>
      </c>
      <c r="F168" s="15" t="s">
        <v>5</v>
      </c>
      <c r="G168" s="15" t="s">
        <v>6</v>
      </c>
      <c r="H168" s="14"/>
      <c r="I168" s="16"/>
    </row>
    <row r="169" ht="15.75" customHeight="1">
      <c r="A169" s="13" t="s">
        <v>61</v>
      </c>
      <c r="B169" s="14" t="s">
        <v>446</v>
      </c>
      <c r="C169" s="14" t="s">
        <v>347</v>
      </c>
      <c r="D169" s="14" t="s">
        <v>450</v>
      </c>
      <c r="E169" s="14" t="s">
        <v>10</v>
      </c>
      <c r="F169" s="15" t="s">
        <v>5</v>
      </c>
      <c r="G169" s="15" t="s">
        <v>6</v>
      </c>
      <c r="H169" s="14"/>
      <c r="I169" s="16"/>
    </row>
    <row r="170" ht="15.75" customHeight="1">
      <c r="A170" s="13" t="s">
        <v>61</v>
      </c>
      <c r="B170" s="14" t="s">
        <v>446</v>
      </c>
      <c r="C170" s="14" t="s">
        <v>118</v>
      </c>
      <c r="D170" s="14" t="s">
        <v>451</v>
      </c>
      <c r="E170" s="14" t="s">
        <v>7</v>
      </c>
      <c r="F170" s="15" t="s">
        <v>5</v>
      </c>
      <c r="G170" s="15" t="s">
        <v>6</v>
      </c>
      <c r="H170" s="14"/>
      <c r="I170" s="16"/>
    </row>
    <row r="171" ht="15.75" customHeight="1">
      <c r="A171" s="13" t="s">
        <v>61</v>
      </c>
      <c r="B171" s="14" t="s">
        <v>446</v>
      </c>
      <c r="C171" s="14" t="s">
        <v>452</v>
      </c>
      <c r="D171" s="14" t="s">
        <v>453</v>
      </c>
      <c r="E171" s="14" t="s">
        <v>10</v>
      </c>
      <c r="F171" s="15" t="s">
        <v>5</v>
      </c>
      <c r="G171" s="15" t="s">
        <v>6</v>
      </c>
      <c r="H171" s="14"/>
      <c r="I171" s="16"/>
    </row>
    <row r="172" ht="15.75" customHeight="1">
      <c r="A172" s="13" t="s">
        <v>61</v>
      </c>
      <c r="B172" s="14" t="s">
        <v>395</v>
      </c>
      <c r="C172" s="14" t="s">
        <v>454</v>
      </c>
      <c r="D172" s="14" t="s">
        <v>455</v>
      </c>
      <c r="E172" s="14" t="s">
        <v>10</v>
      </c>
      <c r="F172" s="15" t="s">
        <v>5</v>
      </c>
      <c r="G172" s="15" t="s">
        <v>6</v>
      </c>
      <c r="H172" s="14"/>
      <c r="I172" s="16"/>
    </row>
    <row r="173" ht="15.75" customHeight="1">
      <c r="A173" s="13" t="s">
        <v>61</v>
      </c>
      <c r="B173" s="14" t="s">
        <v>395</v>
      </c>
      <c r="C173" s="14" t="s">
        <v>456</v>
      </c>
      <c r="D173" s="14" t="s">
        <v>457</v>
      </c>
      <c r="E173" s="14" t="s">
        <v>13</v>
      </c>
      <c r="F173" s="15" t="s">
        <v>5</v>
      </c>
      <c r="G173" s="15" t="s">
        <v>6</v>
      </c>
      <c r="H173" s="14"/>
      <c r="I173" s="16"/>
    </row>
    <row r="174" ht="15.75" customHeight="1">
      <c r="A174" s="13" t="s">
        <v>61</v>
      </c>
      <c r="B174" s="14" t="s">
        <v>395</v>
      </c>
      <c r="C174" s="14" t="s">
        <v>458</v>
      </c>
      <c r="D174" s="14" t="s">
        <v>459</v>
      </c>
      <c r="E174" s="14" t="s">
        <v>13</v>
      </c>
      <c r="F174" s="15" t="s">
        <v>5</v>
      </c>
      <c r="G174" s="15" t="s">
        <v>6</v>
      </c>
      <c r="H174" s="14"/>
      <c r="I174" s="16"/>
    </row>
    <row r="175" ht="15.75" customHeight="1">
      <c r="A175" s="13" t="s">
        <v>61</v>
      </c>
      <c r="B175" s="14" t="s">
        <v>460</v>
      </c>
      <c r="C175" s="14" t="s">
        <v>461</v>
      </c>
      <c r="D175" s="14" t="s">
        <v>462</v>
      </c>
      <c r="E175" s="14" t="s">
        <v>10</v>
      </c>
      <c r="F175" s="15" t="s">
        <v>5</v>
      </c>
      <c r="G175" s="15" t="s">
        <v>6</v>
      </c>
      <c r="H175" s="14"/>
      <c r="I175" s="16"/>
    </row>
    <row r="176" ht="15.75" customHeight="1">
      <c r="A176" s="13" t="s">
        <v>61</v>
      </c>
      <c r="B176" s="14" t="s">
        <v>168</v>
      </c>
      <c r="C176" s="14" t="s">
        <v>463</v>
      </c>
      <c r="D176" s="14" t="s">
        <v>464</v>
      </c>
      <c r="E176" s="14" t="s">
        <v>7</v>
      </c>
      <c r="F176" s="15" t="s">
        <v>5</v>
      </c>
      <c r="G176" s="15" t="s">
        <v>6</v>
      </c>
      <c r="H176" s="14"/>
      <c r="I176" s="16"/>
    </row>
    <row r="177" ht="15.75" customHeight="1">
      <c r="A177" s="13" t="s">
        <v>61</v>
      </c>
      <c r="B177" s="14" t="s">
        <v>168</v>
      </c>
      <c r="C177" s="14" t="s">
        <v>465</v>
      </c>
      <c r="D177" s="14" t="s">
        <v>466</v>
      </c>
      <c r="E177" s="14" t="s">
        <v>7</v>
      </c>
      <c r="F177" s="15" t="s">
        <v>5</v>
      </c>
      <c r="G177" s="15" t="s">
        <v>6</v>
      </c>
      <c r="H177" s="14"/>
      <c r="I177" s="16"/>
    </row>
    <row r="178" ht="15.75" customHeight="1">
      <c r="A178" s="13" t="s">
        <v>61</v>
      </c>
      <c r="B178" s="14" t="s">
        <v>168</v>
      </c>
      <c r="C178" s="14" t="s">
        <v>467</v>
      </c>
      <c r="D178" s="14" t="s">
        <v>468</v>
      </c>
      <c r="E178" s="14" t="s">
        <v>7</v>
      </c>
      <c r="F178" s="15" t="s">
        <v>5</v>
      </c>
      <c r="G178" s="15" t="s">
        <v>6</v>
      </c>
      <c r="H178" s="14"/>
      <c r="I178" s="16"/>
    </row>
    <row r="179" ht="15.75" customHeight="1">
      <c r="A179" s="13" t="s">
        <v>61</v>
      </c>
      <c r="B179" s="14" t="s">
        <v>168</v>
      </c>
      <c r="C179" s="14" t="s">
        <v>469</v>
      </c>
      <c r="D179" s="14" t="s">
        <v>470</v>
      </c>
      <c r="E179" s="14" t="s">
        <v>10</v>
      </c>
      <c r="F179" s="15" t="s">
        <v>5</v>
      </c>
      <c r="G179" s="15" t="s">
        <v>6</v>
      </c>
      <c r="H179" s="14"/>
      <c r="I179" s="16"/>
    </row>
    <row r="180" ht="15.75" customHeight="1">
      <c r="A180" s="13" t="s">
        <v>61</v>
      </c>
      <c r="B180" s="14" t="s">
        <v>168</v>
      </c>
      <c r="C180" s="14" t="s">
        <v>471</v>
      </c>
      <c r="D180" s="14" t="s">
        <v>472</v>
      </c>
      <c r="E180" s="14" t="s">
        <v>10</v>
      </c>
      <c r="F180" s="15" t="s">
        <v>5</v>
      </c>
      <c r="G180" s="15" t="s">
        <v>6</v>
      </c>
      <c r="H180" s="14"/>
      <c r="I180" s="16"/>
    </row>
    <row r="181" ht="15.75" customHeight="1">
      <c r="A181" s="13" t="s">
        <v>61</v>
      </c>
      <c r="B181" s="14" t="s">
        <v>168</v>
      </c>
      <c r="C181" s="14" t="s">
        <v>473</v>
      </c>
      <c r="D181" s="14" t="s">
        <v>474</v>
      </c>
      <c r="E181" s="14" t="s">
        <v>10</v>
      </c>
      <c r="F181" s="15" t="s">
        <v>5</v>
      </c>
      <c r="G181" s="15" t="s">
        <v>6</v>
      </c>
      <c r="H181" s="14"/>
      <c r="I181" s="16"/>
    </row>
    <row r="182" ht="15.75" customHeight="1">
      <c r="A182" s="13" t="s">
        <v>61</v>
      </c>
      <c r="B182" s="14" t="s">
        <v>475</v>
      </c>
      <c r="C182" s="14" t="s">
        <v>476</v>
      </c>
      <c r="D182" s="14" t="s">
        <v>477</v>
      </c>
      <c r="E182" s="14" t="s">
        <v>7</v>
      </c>
      <c r="F182" s="15" t="s">
        <v>5</v>
      </c>
      <c r="G182" s="15" t="s">
        <v>6</v>
      </c>
      <c r="H182" s="14"/>
      <c r="I182" s="16"/>
    </row>
    <row r="183" ht="15.75" customHeight="1">
      <c r="A183" s="13" t="s">
        <v>61</v>
      </c>
      <c r="B183" s="14" t="s">
        <v>475</v>
      </c>
      <c r="C183" s="14" t="s">
        <v>478</v>
      </c>
      <c r="D183" s="14" t="s">
        <v>479</v>
      </c>
      <c r="E183" s="14" t="s">
        <v>7</v>
      </c>
      <c r="F183" s="15" t="s">
        <v>5</v>
      </c>
      <c r="G183" s="15" t="s">
        <v>6</v>
      </c>
      <c r="H183" s="14"/>
      <c r="I183" s="16"/>
    </row>
    <row r="184" ht="15.75" customHeight="1">
      <c r="A184" s="13" t="s">
        <v>61</v>
      </c>
      <c r="B184" s="14" t="s">
        <v>475</v>
      </c>
      <c r="C184" s="14" t="s">
        <v>480</v>
      </c>
      <c r="D184" s="14" t="s">
        <v>481</v>
      </c>
      <c r="E184" s="14" t="s">
        <v>10</v>
      </c>
      <c r="F184" s="15" t="s">
        <v>5</v>
      </c>
      <c r="G184" s="15" t="s">
        <v>6</v>
      </c>
      <c r="H184" s="14"/>
      <c r="I184" s="16"/>
    </row>
    <row r="185" ht="15.75" customHeight="1">
      <c r="A185" s="13" t="s">
        <v>61</v>
      </c>
      <c r="B185" s="14" t="s">
        <v>475</v>
      </c>
      <c r="C185" s="14" t="s">
        <v>482</v>
      </c>
      <c r="D185" s="14" t="s">
        <v>483</v>
      </c>
      <c r="E185" s="14" t="s">
        <v>7</v>
      </c>
      <c r="F185" s="15" t="s">
        <v>8</v>
      </c>
      <c r="G185" s="15" t="s">
        <v>15</v>
      </c>
      <c r="H185" s="14"/>
      <c r="I185" s="16"/>
    </row>
    <row r="186" ht="15.75" customHeight="1">
      <c r="A186" s="13" t="s">
        <v>61</v>
      </c>
      <c r="B186" s="14" t="s">
        <v>484</v>
      </c>
      <c r="C186" s="14" t="s">
        <v>485</v>
      </c>
      <c r="D186" s="14" t="s">
        <v>486</v>
      </c>
      <c r="E186" s="14" t="s">
        <v>7</v>
      </c>
      <c r="F186" s="15" t="s">
        <v>5</v>
      </c>
      <c r="G186" s="15" t="s">
        <v>6</v>
      </c>
      <c r="H186" s="14"/>
      <c r="I186" s="16"/>
    </row>
    <row r="187" ht="15.75" customHeight="1">
      <c r="A187" s="13" t="s">
        <v>61</v>
      </c>
      <c r="B187" s="14" t="s">
        <v>484</v>
      </c>
      <c r="C187" s="14" t="s">
        <v>487</v>
      </c>
      <c r="D187" s="14" t="s">
        <v>488</v>
      </c>
      <c r="E187" s="14" t="s">
        <v>10</v>
      </c>
      <c r="F187" s="15" t="s">
        <v>8</v>
      </c>
      <c r="G187" s="15" t="s">
        <v>15</v>
      </c>
      <c r="H187" s="14"/>
      <c r="I187" s="16"/>
    </row>
    <row r="188" ht="15.75" customHeight="1">
      <c r="A188" s="13" t="s">
        <v>61</v>
      </c>
      <c r="B188" s="14" t="s">
        <v>484</v>
      </c>
      <c r="C188" s="14" t="s">
        <v>489</v>
      </c>
      <c r="D188" s="14" t="s">
        <v>490</v>
      </c>
      <c r="E188" s="14" t="s">
        <v>13</v>
      </c>
      <c r="F188" s="15" t="s">
        <v>8</v>
      </c>
      <c r="G188" s="15" t="s">
        <v>15</v>
      </c>
      <c r="H188" s="14"/>
      <c r="I188" s="16"/>
    </row>
    <row r="189" ht="15.75" customHeight="1">
      <c r="A189" s="13" t="s">
        <v>61</v>
      </c>
      <c r="B189" s="14" t="s">
        <v>484</v>
      </c>
      <c r="C189" s="14" t="s">
        <v>491</v>
      </c>
      <c r="D189" s="14" t="s">
        <v>492</v>
      </c>
      <c r="E189" s="14" t="s">
        <v>10</v>
      </c>
      <c r="F189" s="15" t="s">
        <v>5</v>
      </c>
      <c r="G189" s="15" t="s">
        <v>6</v>
      </c>
      <c r="H189" s="14"/>
      <c r="I189" s="16"/>
    </row>
    <row r="190" ht="15.75" customHeight="1">
      <c r="A190" s="13" t="s">
        <v>61</v>
      </c>
      <c r="B190" s="14" t="s">
        <v>484</v>
      </c>
      <c r="C190" s="14" t="s">
        <v>493</v>
      </c>
      <c r="D190" s="14" t="s">
        <v>494</v>
      </c>
      <c r="E190" s="14" t="s">
        <v>13</v>
      </c>
      <c r="F190" s="15" t="s">
        <v>5</v>
      </c>
      <c r="G190" s="15" t="s">
        <v>6</v>
      </c>
      <c r="H190" s="14"/>
      <c r="I190" s="16"/>
    </row>
    <row r="191" ht="15.75" customHeight="1">
      <c r="H191" s="34"/>
    </row>
    <row r="192" ht="15.75" customHeight="1">
      <c r="H192" s="34"/>
    </row>
    <row r="193" ht="15.75" customHeight="1">
      <c r="H193" s="34"/>
    </row>
    <row r="194" ht="15.75" customHeight="1">
      <c r="H194" s="34"/>
    </row>
    <row r="195" ht="15.75" customHeight="1">
      <c r="H195" s="34"/>
    </row>
    <row r="196" ht="15.75" customHeight="1">
      <c r="H196" s="34"/>
    </row>
    <row r="197" ht="15.75" customHeight="1">
      <c r="H197" s="34"/>
    </row>
    <row r="198" ht="15.75" customHeight="1">
      <c r="H198" s="34"/>
    </row>
    <row r="199" ht="15.75" customHeight="1">
      <c r="H199" s="34"/>
    </row>
    <row r="200" ht="15.75" customHeight="1">
      <c r="H200" s="34"/>
    </row>
    <row r="201" ht="15.75" customHeight="1">
      <c r="H201" s="34"/>
    </row>
    <row r="202" ht="15.75" customHeight="1">
      <c r="H202" s="34"/>
    </row>
    <row r="203" ht="15.75" customHeight="1">
      <c r="H203" s="34"/>
    </row>
    <row r="204" ht="15.75" customHeight="1">
      <c r="H204" s="34"/>
    </row>
    <row r="205" ht="15.75" customHeight="1">
      <c r="H205" s="34"/>
    </row>
    <row r="206" ht="15.75" customHeight="1">
      <c r="H206" s="34"/>
    </row>
    <row r="207" ht="15.75" customHeight="1">
      <c r="H207" s="34"/>
    </row>
    <row r="208" ht="15.75" customHeight="1">
      <c r="H208" s="34"/>
    </row>
    <row r="209" ht="15.75" customHeight="1">
      <c r="H209" s="34"/>
    </row>
    <row r="210" ht="15.75" customHeight="1">
      <c r="H210" s="34"/>
    </row>
    <row r="211" ht="15.75" customHeight="1">
      <c r="H211" s="34"/>
    </row>
    <row r="212" ht="15.75" customHeight="1">
      <c r="H212" s="34"/>
    </row>
    <row r="213" ht="15.75" customHeight="1">
      <c r="H213" s="34"/>
    </row>
    <row r="214" ht="15.75" customHeight="1">
      <c r="H214" s="34"/>
    </row>
    <row r="215" ht="15.75" customHeight="1">
      <c r="H215" s="34"/>
    </row>
    <row r="216" ht="15.75" customHeight="1">
      <c r="H216" s="34"/>
    </row>
    <row r="217" ht="15.75" customHeight="1">
      <c r="H217" s="34"/>
    </row>
    <row r="218" ht="15.75" customHeight="1">
      <c r="H218" s="34"/>
    </row>
    <row r="219" ht="15.75" customHeight="1">
      <c r="H219" s="34"/>
    </row>
    <row r="220" ht="15.75" customHeight="1">
      <c r="H220" s="34"/>
    </row>
    <row r="221" ht="15.75" customHeight="1">
      <c r="H221" s="34"/>
    </row>
    <row r="222" ht="15.75" customHeight="1">
      <c r="H222" s="34"/>
    </row>
    <row r="223" ht="15.75" customHeight="1">
      <c r="H223" s="34"/>
    </row>
    <row r="224" ht="15.75" customHeight="1">
      <c r="H224" s="34"/>
    </row>
    <row r="225" ht="15.75" customHeight="1">
      <c r="H225" s="34"/>
    </row>
    <row r="226" ht="15.75" customHeight="1">
      <c r="H226" s="34"/>
    </row>
    <row r="227" ht="15.75" customHeight="1">
      <c r="H227" s="34"/>
    </row>
    <row r="228" ht="15.75" customHeight="1">
      <c r="H228" s="34"/>
    </row>
    <row r="229" ht="15.75" customHeight="1">
      <c r="H229" s="34"/>
    </row>
    <row r="230" ht="15.75" customHeight="1">
      <c r="H230" s="34"/>
    </row>
    <row r="231" ht="15.75" customHeight="1">
      <c r="H231" s="34"/>
    </row>
    <row r="232" ht="15.75" customHeight="1">
      <c r="H232" s="34"/>
    </row>
    <row r="233" ht="15.75" customHeight="1">
      <c r="H233" s="34"/>
    </row>
    <row r="234" ht="15.75" customHeight="1">
      <c r="H234" s="34"/>
    </row>
    <row r="235" ht="15.75" customHeight="1">
      <c r="H235" s="34"/>
    </row>
    <row r="236" ht="15.75" customHeight="1">
      <c r="H236" s="34"/>
    </row>
    <row r="237" ht="15.75" customHeight="1">
      <c r="H237" s="34"/>
    </row>
    <row r="238" ht="15.75" customHeight="1">
      <c r="H238" s="34"/>
    </row>
    <row r="239" ht="15.75" customHeight="1">
      <c r="H239" s="34"/>
    </row>
    <row r="240" ht="15.75" customHeight="1">
      <c r="H240" s="34"/>
    </row>
    <row r="241" ht="15.75" customHeight="1">
      <c r="H241" s="34"/>
    </row>
    <row r="242" ht="15.75" customHeight="1">
      <c r="H242" s="34"/>
    </row>
    <row r="243" ht="15.75" customHeight="1">
      <c r="H243" s="34"/>
    </row>
    <row r="244" ht="15.75" customHeight="1">
      <c r="H244" s="34"/>
    </row>
    <row r="245" ht="15.75" customHeight="1">
      <c r="H245" s="34"/>
    </row>
    <row r="246" ht="15.75" customHeight="1">
      <c r="H246" s="34"/>
    </row>
    <row r="247" ht="15.75" customHeight="1">
      <c r="H247" s="34"/>
    </row>
    <row r="248" ht="15.75" customHeight="1">
      <c r="H248" s="34"/>
    </row>
    <row r="249" ht="15.75" customHeight="1">
      <c r="H249" s="34"/>
    </row>
    <row r="250" ht="15.75" customHeight="1">
      <c r="H250" s="34"/>
    </row>
    <row r="251" ht="15.75" customHeight="1">
      <c r="H251" s="34"/>
    </row>
    <row r="252" ht="15.75" customHeight="1">
      <c r="H252" s="34"/>
    </row>
    <row r="253" ht="15.75" customHeight="1">
      <c r="H253" s="34"/>
    </row>
    <row r="254" ht="15.75" customHeight="1">
      <c r="H254" s="34"/>
    </row>
    <row r="255" ht="15.75" customHeight="1">
      <c r="H255" s="34"/>
    </row>
    <row r="256" ht="15.75" customHeight="1">
      <c r="H256" s="34"/>
    </row>
    <row r="257" ht="15.75" customHeight="1">
      <c r="H257" s="34"/>
    </row>
    <row r="258" ht="15.75" customHeight="1">
      <c r="H258" s="34"/>
    </row>
    <row r="259" ht="15.75" customHeight="1">
      <c r="H259" s="34"/>
    </row>
    <row r="260" ht="15.75" customHeight="1">
      <c r="H260" s="34"/>
    </row>
    <row r="261" ht="15.75" customHeight="1">
      <c r="H261" s="34"/>
    </row>
    <row r="262" ht="15.75" customHeight="1">
      <c r="H262" s="34"/>
    </row>
    <row r="263" ht="15.75" customHeight="1">
      <c r="H263" s="34"/>
    </row>
    <row r="264" ht="15.75" customHeight="1">
      <c r="H264" s="34"/>
    </row>
    <row r="265" ht="15.75" customHeight="1">
      <c r="H265" s="34"/>
    </row>
    <row r="266" ht="15.75" customHeight="1">
      <c r="H266" s="34"/>
    </row>
    <row r="267" ht="15.75" customHeight="1">
      <c r="H267" s="34"/>
    </row>
    <row r="268" ht="15.75" customHeight="1">
      <c r="H268" s="34"/>
    </row>
    <row r="269" ht="15.75" customHeight="1">
      <c r="H269" s="34"/>
    </row>
    <row r="270" ht="15.75" customHeight="1">
      <c r="H270" s="34"/>
    </row>
    <row r="271" ht="15.75" customHeight="1">
      <c r="H271" s="34"/>
    </row>
    <row r="272" ht="15.75" customHeight="1">
      <c r="H272" s="34"/>
    </row>
    <row r="273" ht="15.75" customHeight="1">
      <c r="H273" s="34"/>
    </row>
    <row r="274" ht="15.75" customHeight="1">
      <c r="H274" s="34"/>
    </row>
    <row r="275" ht="15.75" customHeight="1">
      <c r="H275" s="34"/>
    </row>
    <row r="276" ht="15.75" customHeight="1">
      <c r="H276" s="34"/>
    </row>
    <row r="277" ht="15.75" customHeight="1">
      <c r="H277" s="34"/>
    </row>
    <row r="278" ht="15.75" customHeight="1">
      <c r="H278" s="34"/>
    </row>
    <row r="279" ht="15.75" customHeight="1">
      <c r="H279" s="34"/>
    </row>
    <row r="280" ht="15.75" customHeight="1">
      <c r="H280" s="34"/>
    </row>
    <row r="281" ht="15.75" customHeight="1">
      <c r="H281" s="34"/>
    </row>
    <row r="282" ht="15.75" customHeight="1">
      <c r="H282" s="34"/>
    </row>
    <row r="283" ht="15.75" customHeight="1">
      <c r="H283" s="34"/>
    </row>
    <row r="284" ht="15.75" customHeight="1">
      <c r="H284" s="34"/>
    </row>
    <row r="285" ht="15.75" customHeight="1">
      <c r="H285" s="34"/>
    </row>
    <row r="286" ht="15.75" customHeight="1">
      <c r="H286" s="34"/>
    </row>
    <row r="287" ht="15.75" customHeight="1">
      <c r="H287" s="34"/>
    </row>
    <row r="288" ht="15.75" customHeight="1">
      <c r="H288" s="34"/>
    </row>
    <row r="289" ht="15.75" customHeight="1">
      <c r="H289" s="34"/>
    </row>
    <row r="290" ht="15.75" customHeight="1">
      <c r="H290" s="34"/>
    </row>
    <row r="291" ht="15.75" customHeight="1">
      <c r="H291" s="34"/>
    </row>
    <row r="292" ht="15.75" customHeight="1">
      <c r="H292" s="34"/>
    </row>
    <row r="293" ht="15.75" customHeight="1">
      <c r="H293" s="34"/>
    </row>
    <row r="294" ht="15.75" customHeight="1">
      <c r="H294" s="34"/>
    </row>
    <row r="295" ht="15.75" customHeight="1">
      <c r="H295" s="34"/>
    </row>
    <row r="296" ht="15.75" customHeight="1">
      <c r="H296" s="34"/>
    </row>
    <row r="297" ht="15.75" customHeight="1">
      <c r="H297" s="34"/>
    </row>
    <row r="298" ht="15.75" customHeight="1">
      <c r="H298" s="34"/>
    </row>
    <row r="299" ht="15.75" customHeight="1">
      <c r="H299" s="34"/>
    </row>
    <row r="300" ht="15.75" customHeight="1">
      <c r="H300" s="34"/>
    </row>
    <row r="301" ht="15.75" customHeight="1">
      <c r="H301" s="34"/>
    </row>
    <row r="302" ht="15.75" customHeight="1">
      <c r="H302" s="34"/>
    </row>
    <row r="303" ht="15.75" customHeight="1">
      <c r="H303" s="34"/>
    </row>
    <row r="304" ht="15.75" customHeight="1">
      <c r="H304" s="34"/>
    </row>
    <row r="305" ht="15.75" customHeight="1">
      <c r="H305" s="34"/>
    </row>
    <row r="306" ht="15.75" customHeight="1">
      <c r="H306" s="34"/>
    </row>
    <row r="307" ht="15.75" customHeight="1">
      <c r="H307" s="34"/>
    </row>
    <row r="308" ht="15.75" customHeight="1">
      <c r="H308" s="34"/>
    </row>
    <row r="309" ht="15.75" customHeight="1">
      <c r="H309" s="34"/>
    </row>
    <row r="310" ht="15.75" customHeight="1">
      <c r="H310" s="34"/>
    </row>
    <row r="311" ht="15.75" customHeight="1">
      <c r="H311" s="34"/>
    </row>
    <row r="312" ht="15.75" customHeight="1">
      <c r="H312" s="34"/>
    </row>
    <row r="313" ht="15.75" customHeight="1">
      <c r="H313" s="34"/>
    </row>
    <row r="314" ht="15.75" customHeight="1">
      <c r="H314" s="34"/>
    </row>
    <row r="315" ht="15.75" customHeight="1">
      <c r="H315" s="34"/>
    </row>
    <row r="316" ht="15.75" customHeight="1">
      <c r="H316" s="34"/>
    </row>
    <row r="317" ht="15.75" customHeight="1">
      <c r="H317" s="34"/>
    </row>
    <row r="318" ht="15.75" customHeight="1">
      <c r="H318" s="34"/>
    </row>
    <row r="319" ht="15.75" customHeight="1">
      <c r="H319" s="34"/>
    </row>
    <row r="320" ht="15.75" customHeight="1">
      <c r="H320" s="34"/>
    </row>
    <row r="321" ht="15.75" customHeight="1">
      <c r="H321" s="34"/>
    </row>
    <row r="322" ht="15.75" customHeight="1">
      <c r="H322" s="34"/>
    </row>
    <row r="323" ht="15.75" customHeight="1">
      <c r="H323" s="34"/>
    </row>
    <row r="324" ht="15.75" customHeight="1">
      <c r="H324" s="34"/>
    </row>
    <row r="325" ht="15.75" customHeight="1">
      <c r="H325" s="34"/>
    </row>
    <row r="326" ht="15.75" customHeight="1">
      <c r="H326" s="34"/>
    </row>
    <row r="327" ht="15.75" customHeight="1">
      <c r="H327" s="34"/>
    </row>
    <row r="328" ht="15.75" customHeight="1">
      <c r="H328" s="34"/>
    </row>
    <row r="329" ht="15.75" customHeight="1">
      <c r="H329" s="34"/>
    </row>
    <row r="330" ht="15.75" customHeight="1">
      <c r="H330" s="34"/>
    </row>
    <row r="331" ht="15.75" customHeight="1">
      <c r="H331" s="34"/>
    </row>
    <row r="332" ht="15.75" customHeight="1">
      <c r="H332" s="34"/>
    </row>
    <row r="333" ht="15.75" customHeight="1">
      <c r="H333" s="34"/>
    </row>
    <row r="334" ht="15.75" customHeight="1">
      <c r="H334" s="34"/>
    </row>
    <row r="335" ht="15.75" customHeight="1">
      <c r="H335" s="34"/>
    </row>
    <row r="336" ht="15.75" customHeight="1">
      <c r="H336" s="34"/>
    </row>
    <row r="337" ht="15.75" customHeight="1">
      <c r="H337" s="34"/>
    </row>
    <row r="338" ht="15.75" customHeight="1">
      <c r="H338" s="34"/>
    </row>
    <row r="339" ht="15.75" customHeight="1">
      <c r="H339" s="34"/>
    </row>
    <row r="340" ht="15.75" customHeight="1">
      <c r="H340" s="34"/>
    </row>
    <row r="341" ht="15.75" customHeight="1">
      <c r="H341" s="34"/>
    </row>
    <row r="342" ht="15.75" customHeight="1">
      <c r="H342" s="34"/>
    </row>
    <row r="343" ht="15.75" customHeight="1">
      <c r="H343" s="34"/>
    </row>
    <row r="344" ht="15.75" customHeight="1">
      <c r="H344" s="34"/>
    </row>
    <row r="345" ht="15.75" customHeight="1">
      <c r="H345" s="34"/>
    </row>
    <row r="346" ht="15.75" customHeight="1">
      <c r="H346" s="34"/>
    </row>
    <row r="347" ht="15.75" customHeight="1">
      <c r="H347" s="34"/>
    </row>
    <row r="348" ht="15.75" customHeight="1">
      <c r="H348" s="34"/>
    </row>
    <row r="349" ht="15.75" customHeight="1">
      <c r="H349" s="34"/>
    </row>
    <row r="350" ht="15.75" customHeight="1">
      <c r="H350" s="34"/>
    </row>
    <row r="351" ht="15.75" customHeight="1">
      <c r="H351" s="34"/>
    </row>
    <row r="352" ht="15.75" customHeight="1">
      <c r="H352" s="34"/>
    </row>
    <row r="353" ht="15.75" customHeight="1">
      <c r="H353" s="34"/>
    </row>
    <row r="354" ht="15.75" customHeight="1">
      <c r="H354" s="34"/>
    </row>
    <row r="355" ht="15.75" customHeight="1">
      <c r="H355" s="34"/>
    </row>
    <row r="356" ht="15.75" customHeight="1">
      <c r="H356" s="34"/>
    </row>
    <row r="357" ht="15.75" customHeight="1">
      <c r="H357" s="34"/>
    </row>
    <row r="358" ht="15.75" customHeight="1">
      <c r="H358" s="34"/>
    </row>
    <row r="359" ht="15.75" customHeight="1">
      <c r="H359" s="34"/>
    </row>
    <row r="360" ht="15.75" customHeight="1">
      <c r="H360" s="34"/>
    </row>
    <row r="361" ht="15.75" customHeight="1">
      <c r="H361" s="34"/>
    </row>
    <row r="362" ht="15.75" customHeight="1">
      <c r="H362" s="34"/>
    </row>
    <row r="363" ht="15.75" customHeight="1">
      <c r="H363" s="34"/>
    </row>
    <row r="364" ht="15.75" customHeight="1">
      <c r="H364" s="34"/>
    </row>
    <row r="365" ht="15.75" customHeight="1">
      <c r="H365" s="34"/>
    </row>
    <row r="366" ht="15.75" customHeight="1">
      <c r="H366" s="34"/>
    </row>
    <row r="367" ht="15.75" customHeight="1">
      <c r="H367" s="34"/>
    </row>
    <row r="368" ht="15.75" customHeight="1">
      <c r="H368" s="34"/>
    </row>
    <row r="369" ht="15.75" customHeight="1">
      <c r="H369" s="34"/>
    </row>
    <row r="370" ht="15.75" customHeight="1">
      <c r="H370" s="34"/>
    </row>
    <row r="371" ht="15.75" customHeight="1">
      <c r="H371" s="34"/>
    </row>
    <row r="372" ht="15.75" customHeight="1">
      <c r="H372" s="34"/>
    </row>
    <row r="373" ht="15.75" customHeight="1">
      <c r="H373" s="34"/>
    </row>
    <row r="374" ht="15.75" customHeight="1">
      <c r="H374" s="34"/>
    </row>
    <row r="375" ht="15.75" customHeight="1">
      <c r="H375" s="34"/>
    </row>
    <row r="376" ht="15.75" customHeight="1">
      <c r="H376" s="34"/>
    </row>
    <row r="377" ht="15.75" customHeight="1">
      <c r="H377" s="34"/>
    </row>
    <row r="378" ht="15.75" customHeight="1">
      <c r="H378" s="34"/>
    </row>
    <row r="379" ht="15.75" customHeight="1">
      <c r="H379" s="34"/>
    </row>
    <row r="380" ht="15.75" customHeight="1">
      <c r="H380" s="34"/>
    </row>
    <row r="381" ht="15.75" customHeight="1">
      <c r="H381" s="34"/>
    </row>
    <row r="382" ht="15.75" customHeight="1">
      <c r="H382" s="34"/>
    </row>
    <row r="383" ht="15.75" customHeight="1">
      <c r="H383" s="34"/>
    </row>
    <row r="384" ht="15.75" customHeight="1">
      <c r="H384" s="34"/>
    </row>
    <row r="385" ht="15.75" customHeight="1">
      <c r="H385" s="34"/>
    </row>
    <row r="386" ht="15.75" customHeight="1">
      <c r="H386" s="34"/>
    </row>
    <row r="387" ht="15.75" customHeight="1">
      <c r="H387" s="34"/>
    </row>
    <row r="388" ht="15.75" customHeight="1">
      <c r="H388" s="34"/>
    </row>
    <row r="389" ht="15.75" customHeight="1">
      <c r="H389" s="34"/>
    </row>
    <row r="390" ht="15.75" customHeight="1">
      <c r="H390" s="34"/>
    </row>
    <row r="391" ht="15.75" customHeight="1">
      <c r="H391" s="34"/>
    </row>
    <row r="392" ht="15.75" customHeight="1">
      <c r="H392" s="34"/>
    </row>
    <row r="393" ht="15.75" customHeight="1">
      <c r="H393" s="34"/>
    </row>
    <row r="394" ht="15.75" customHeight="1">
      <c r="H394" s="34"/>
    </row>
    <row r="395" ht="15.75" customHeight="1">
      <c r="H395" s="34"/>
    </row>
    <row r="396" ht="15.75" customHeight="1">
      <c r="H396" s="34"/>
    </row>
    <row r="397" ht="15.75" customHeight="1">
      <c r="H397" s="34"/>
    </row>
    <row r="398" ht="15.75" customHeight="1">
      <c r="H398" s="34"/>
    </row>
    <row r="399" ht="15.75" customHeight="1">
      <c r="H399" s="34"/>
    </row>
    <row r="400" ht="15.75" customHeight="1">
      <c r="H400" s="34"/>
    </row>
    <row r="401" ht="15.75" customHeight="1">
      <c r="H401" s="34"/>
    </row>
    <row r="402" ht="15.75" customHeight="1">
      <c r="H402" s="34"/>
    </row>
    <row r="403" ht="15.75" customHeight="1">
      <c r="H403" s="34"/>
    </row>
    <row r="404" ht="15.75" customHeight="1">
      <c r="H404" s="34"/>
    </row>
    <row r="405" ht="15.75" customHeight="1">
      <c r="H405" s="34"/>
    </row>
    <row r="406" ht="15.75" customHeight="1">
      <c r="H406" s="34"/>
    </row>
    <row r="407" ht="15.75" customHeight="1">
      <c r="H407" s="34"/>
    </row>
    <row r="408" ht="15.75" customHeight="1">
      <c r="H408" s="34"/>
    </row>
    <row r="409" ht="15.75" customHeight="1">
      <c r="H409" s="34"/>
    </row>
    <row r="410" ht="15.75" customHeight="1">
      <c r="H410" s="34"/>
    </row>
    <row r="411" ht="15.75" customHeight="1">
      <c r="H411" s="34"/>
    </row>
    <row r="412" ht="15.75" customHeight="1">
      <c r="H412" s="34"/>
    </row>
    <row r="413" ht="15.75" customHeight="1">
      <c r="H413" s="34"/>
    </row>
    <row r="414" ht="15.75" customHeight="1">
      <c r="H414" s="34"/>
    </row>
    <row r="415" ht="15.75" customHeight="1">
      <c r="H415" s="34"/>
    </row>
    <row r="416" ht="15.75" customHeight="1">
      <c r="H416" s="34"/>
    </row>
    <row r="417" ht="15.75" customHeight="1">
      <c r="H417" s="34"/>
    </row>
    <row r="418" ht="15.75" customHeight="1">
      <c r="H418" s="34"/>
    </row>
    <row r="419" ht="15.75" customHeight="1">
      <c r="H419" s="34"/>
    </row>
    <row r="420" ht="15.75" customHeight="1">
      <c r="H420" s="34"/>
    </row>
    <row r="421" ht="15.75" customHeight="1">
      <c r="H421" s="34"/>
    </row>
    <row r="422" ht="15.75" customHeight="1">
      <c r="H422" s="34"/>
    </row>
    <row r="423" ht="15.75" customHeight="1">
      <c r="H423" s="34"/>
    </row>
    <row r="424" ht="15.75" customHeight="1">
      <c r="H424" s="34"/>
    </row>
    <row r="425" ht="15.75" customHeight="1">
      <c r="H425" s="34"/>
    </row>
    <row r="426" ht="15.75" customHeight="1">
      <c r="H426" s="34"/>
    </row>
    <row r="427" ht="15.75" customHeight="1">
      <c r="H427" s="34"/>
    </row>
    <row r="428" ht="15.75" customHeight="1">
      <c r="H428" s="34"/>
    </row>
    <row r="429" ht="15.75" customHeight="1">
      <c r="H429" s="34"/>
    </row>
    <row r="430" ht="15.75" customHeight="1">
      <c r="H430" s="34"/>
    </row>
    <row r="431" ht="15.75" customHeight="1">
      <c r="H431" s="34"/>
    </row>
    <row r="432" ht="15.75" customHeight="1">
      <c r="H432" s="34"/>
    </row>
    <row r="433" ht="15.75" customHeight="1">
      <c r="H433" s="34"/>
    </row>
    <row r="434" ht="15.75" customHeight="1">
      <c r="H434" s="34"/>
    </row>
    <row r="435" ht="15.75" customHeight="1">
      <c r="H435" s="34"/>
    </row>
    <row r="436" ht="15.75" customHeight="1">
      <c r="H436" s="34"/>
    </row>
    <row r="437" ht="15.75" customHeight="1">
      <c r="H437" s="34"/>
    </row>
    <row r="438" ht="15.75" customHeight="1">
      <c r="H438" s="34"/>
    </row>
    <row r="439" ht="15.75" customHeight="1">
      <c r="H439" s="34"/>
    </row>
    <row r="440" ht="15.75" customHeight="1">
      <c r="H440" s="34"/>
    </row>
    <row r="441" ht="15.75" customHeight="1">
      <c r="H441" s="34"/>
    </row>
    <row r="442" ht="15.75" customHeight="1">
      <c r="H442" s="34"/>
    </row>
    <row r="443" ht="15.75" customHeight="1">
      <c r="H443" s="34"/>
    </row>
    <row r="444" ht="15.75" customHeight="1">
      <c r="H444" s="34"/>
    </row>
    <row r="445" ht="15.75" customHeight="1">
      <c r="H445" s="34"/>
    </row>
    <row r="446" ht="15.75" customHeight="1">
      <c r="H446" s="34"/>
    </row>
    <row r="447" ht="15.75" customHeight="1">
      <c r="H447" s="34"/>
    </row>
    <row r="448" ht="15.75" customHeight="1">
      <c r="H448" s="34"/>
    </row>
    <row r="449" ht="15.75" customHeight="1">
      <c r="H449" s="34"/>
    </row>
    <row r="450" ht="15.75" customHeight="1">
      <c r="H450" s="34"/>
    </row>
    <row r="451" ht="15.75" customHeight="1">
      <c r="H451" s="34"/>
    </row>
    <row r="452" ht="15.75" customHeight="1">
      <c r="H452" s="34"/>
    </row>
    <row r="453" ht="15.75" customHeight="1">
      <c r="H453" s="34"/>
    </row>
    <row r="454" ht="15.75" customHeight="1">
      <c r="H454" s="34"/>
    </row>
    <row r="455" ht="15.75" customHeight="1">
      <c r="H455" s="34"/>
    </row>
    <row r="456" ht="15.75" customHeight="1">
      <c r="H456" s="34"/>
    </row>
    <row r="457" ht="15.75" customHeight="1">
      <c r="H457" s="34"/>
    </row>
    <row r="458" ht="15.75" customHeight="1">
      <c r="H458" s="34"/>
    </row>
    <row r="459" ht="15.75" customHeight="1">
      <c r="H459" s="34"/>
    </row>
    <row r="460" ht="15.75" customHeight="1">
      <c r="H460" s="34"/>
    </row>
    <row r="461" ht="15.75" customHeight="1">
      <c r="H461" s="34"/>
    </row>
    <row r="462" ht="15.75" customHeight="1">
      <c r="H462" s="34"/>
    </row>
    <row r="463" ht="15.75" customHeight="1">
      <c r="H463" s="34"/>
    </row>
    <row r="464" ht="15.75" customHeight="1">
      <c r="H464" s="34"/>
    </row>
    <row r="465" ht="15.75" customHeight="1">
      <c r="H465" s="34"/>
    </row>
    <row r="466" ht="15.75" customHeight="1">
      <c r="H466" s="34"/>
    </row>
    <row r="467" ht="15.75" customHeight="1">
      <c r="H467" s="34"/>
    </row>
    <row r="468" ht="15.75" customHeight="1">
      <c r="H468" s="34"/>
    </row>
    <row r="469" ht="15.75" customHeight="1">
      <c r="H469" s="34"/>
    </row>
    <row r="470" ht="15.75" customHeight="1">
      <c r="H470" s="34"/>
    </row>
    <row r="471" ht="15.75" customHeight="1">
      <c r="H471" s="34"/>
    </row>
    <row r="472" ht="15.75" customHeight="1">
      <c r="H472" s="34"/>
    </row>
    <row r="473" ht="15.75" customHeight="1">
      <c r="H473" s="34"/>
    </row>
    <row r="474" ht="15.75" customHeight="1">
      <c r="H474" s="34"/>
    </row>
    <row r="475" ht="15.75" customHeight="1">
      <c r="H475" s="34"/>
    </row>
    <row r="476" ht="15.75" customHeight="1">
      <c r="H476" s="34"/>
    </row>
    <row r="477" ht="15.75" customHeight="1">
      <c r="H477" s="34"/>
    </row>
    <row r="478" ht="15.75" customHeight="1">
      <c r="H478" s="34"/>
    </row>
    <row r="479" ht="15.75" customHeight="1">
      <c r="H479" s="34"/>
    </row>
    <row r="480" ht="15.75" customHeight="1">
      <c r="H480" s="34"/>
    </row>
    <row r="481" ht="15.75" customHeight="1">
      <c r="H481" s="34"/>
    </row>
    <row r="482" ht="15.75" customHeight="1">
      <c r="H482" s="34"/>
    </row>
    <row r="483" ht="15.75" customHeight="1">
      <c r="H483" s="34"/>
    </row>
    <row r="484" ht="15.75" customHeight="1">
      <c r="H484" s="34"/>
    </row>
    <row r="485" ht="15.75" customHeight="1">
      <c r="H485" s="34"/>
    </row>
    <row r="486" ht="15.75" customHeight="1">
      <c r="H486" s="34"/>
    </row>
    <row r="487" ht="15.75" customHeight="1">
      <c r="H487" s="34"/>
    </row>
    <row r="488" ht="15.75" customHeight="1">
      <c r="H488" s="34"/>
    </row>
    <row r="489" ht="15.75" customHeight="1">
      <c r="H489" s="34"/>
    </row>
    <row r="490" ht="15.75" customHeight="1">
      <c r="H490" s="34"/>
    </row>
    <row r="491" ht="15.75" customHeight="1">
      <c r="H491" s="34"/>
    </row>
    <row r="492" ht="15.75" customHeight="1">
      <c r="H492" s="34"/>
    </row>
    <row r="493" ht="15.75" customHeight="1">
      <c r="H493" s="34"/>
    </row>
    <row r="494" ht="15.75" customHeight="1">
      <c r="H494" s="34"/>
    </row>
    <row r="495" ht="15.75" customHeight="1">
      <c r="H495" s="34"/>
    </row>
    <row r="496" ht="15.75" customHeight="1">
      <c r="H496" s="34"/>
    </row>
    <row r="497" ht="15.75" customHeight="1">
      <c r="H497" s="34"/>
    </row>
    <row r="498" ht="15.75" customHeight="1">
      <c r="H498" s="34"/>
    </row>
    <row r="499" ht="15.75" customHeight="1">
      <c r="H499" s="34"/>
    </row>
    <row r="500" ht="15.75" customHeight="1">
      <c r="H500" s="34"/>
    </row>
    <row r="501" ht="15.75" customHeight="1">
      <c r="H501" s="34"/>
    </row>
    <row r="502" ht="15.75" customHeight="1">
      <c r="H502" s="34"/>
    </row>
    <row r="503" ht="15.75" customHeight="1">
      <c r="H503" s="34"/>
    </row>
    <row r="504" ht="15.75" customHeight="1">
      <c r="H504" s="34"/>
    </row>
    <row r="505" ht="15.75" customHeight="1">
      <c r="H505" s="34"/>
    </row>
    <row r="506" ht="15.75" customHeight="1">
      <c r="H506" s="34"/>
    </row>
    <row r="507" ht="15.75" customHeight="1">
      <c r="H507" s="34"/>
    </row>
    <row r="508" ht="15.75" customHeight="1">
      <c r="H508" s="34"/>
    </row>
    <row r="509" ht="15.75" customHeight="1">
      <c r="H509" s="34"/>
    </row>
    <row r="510" ht="15.75" customHeight="1">
      <c r="H510" s="34"/>
    </row>
    <row r="511" ht="15.75" customHeight="1">
      <c r="H511" s="34"/>
    </row>
    <row r="512" ht="15.75" customHeight="1">
      <c r="H512" s="34"/>
    </row>
    <row r="513" ht="15.75" customHeight="1">
      <c r="H513" s="34"/>
    </row>
    <row r="514" ht="15.75" customHeight="1">
      <c r="H514" s="34"/>
    </row>
    <row r="515" ht="15.75" customHeight="1">
      <c r="H515" s="34"/>
    </row>
    <row r="516" ht="15.75" customHeight="1">
      <c r="H516" s="34"/>
    </row>
    <row r="517" ht="15.75" customHeight="1">
      <c r="H517" s="34"/>
    </row>
    <row r="518" ht="15.75" customHeight="1">
      <c r="H518" s="34"/>
    </row>
    <row r="519" ht="15.75" customHeight="1">
      <c r="H519" s="34"/>
    </row>
    <row r="520" ht="15.75" customHeight="1">
      <c r="H520" s="34"/>
    </row>
    <row r="521" ht="15.75" customHeight="1">
      <c r="H521" s="34"/>
    </row>
    <row r="522" ht="15.75" customHeight="1">
      <c r="H522" s="34"/>
    </row>
    <row r="523" ht="15.75" customHeight="1">
      <c r="H523" s="34"/>
    </row>
    <row r="524" ht="15.75" customHeight="1">
      <c r="H524" s="34"/>
    </row>
    <row r="525" ht="15.75" customHeight="1">
      <c r="H525" s="34"/>
    </row>
    <row r="526" ht="15.75" customHeight="1">
      <c r="H526" s="34"/>
    </row>
    <row r="527" ht="15.75" customHeight="1">
      <c r="H527" s="34"/>
    </row>
    <row r="528" ht="15.75" customHeight="1">
      <c r="H528" s="34"/>
    </row>
    <row r="529" ht="15.75" customHeight="1">
      <c r="H529" s="34"/>
    </row>
    <row r="530" ht="15.75" customHeight="1">
      <c r="H530" s="34"/>
    </row>
    <row r="531" ht="15.75" customHeight="1">
      <c r="H531" s="34"/>
    </row>
    <row r="532" ht="15.75" customHeight="1">
      <c r="H532" s="34"/>
    </row>
    <row r="533" ht="15.75" customHeight="1">
      <c r="H533" s="34"/>
    </row>
    <row r="534" ht="15.75" customHeight="1">
      <c r="H534" s="34"/>
    </row>
    <row r="535" ht="15.75" customHeight="1">
      <c r="H535" s="34"/>
    </row>
    <row r="536" ht="15.75" customHeight="1">
      <c r="H536" s="34"/>
    </row>
    <row r="537" ht="15.75" customHeight="1">
      <c r="H537" s="34"/>
    </row>
    <row r="538" ht="15.75" customHeight="1">
      <c r="H538" s="34"/>
    </row>
    <row r="539" ht="15.75" customHeight="1">
      <c r="H539" s="34"/>
    </row>
    <row r="540" ht="15.75" customHeight="1">
      <c r="H540" s="34"/>
    </row>
    <row r="541" ht="15.75" customHeight="1">
      <c r="H541" s="34"/>
    </row>
    <row r="542" ht="15.75" customHeight="1">
      <c r="H542" s="34"/>
    </row>
    <row r="543" ht="15.75" customHeight="1">
      <c r="H543" s="34"/>
    </row>
    <row r="544" ht="15.75" customHeight="1">
      <c r="H544" s="34"/>
    </row>
    <row r="545" ht="15.75" customHeight="1">
      <c r="H545" s="34"/>
    </row>
    <row r="546" ht="15.75" customHeight="1">
      <c r="H546" s="34"/>
    </row>
    <row r="547" ht="15.75" customHeight="1">
      <c r="H547" s="34"/>
    </row>
    <row r="548" ht="15.75" customHeight="1">
      <c r="H548" s="34"/>
    </row>
    <row r="549" ht="15.75" customHeight="1">
      <c r="H549" s="34"/>
    </row>
    <row r="550" ht="15.75" customHeight="1">
      <c r="H550" s="34"/>
    </row>
    <row r="551" ht="15.75" customHeight="1">
      <c r="H551" s="34"/>
    </row>
    <row r="552" ht="15.75" customHeight="1">
      <c r="H552" s="34"/>
    </row>
    <row r="553" ht="15.75" customHeight="1">
      <c r="H553" s="34"/>
    </row>
    <row r="554" ht="15.75" customHeight="1">
      <c r="H554" s="34"/>
    </row>
    <row r="555" ht="15.75" customHeight="1">
      <c r="H555" s="34"/>
    </row>
    <row r="556" ht="15.75" customHeight="1">
      <c r="H556" s="34"/>
    </row>
    <row r="557" ht="15.75" customHeight="1">
      <c r="H557" s="34"/>
    </row>
    <row r="558" ht="15.75" customHeight="1">
      <c r="H558" s="34"/>
    </row>
    <row r="559" ht="15.75" customHeight="1">
      <c r="H559" s="34"/>
    </row>
    <row r="560" ht="15.75" customHeight="1">
      <c r="H560" s="34"/>
    </row>
    <row r="561" ht="15.75" customHeight="1">
      <c r="H561" s="34"/>
    </row>
    <row r="562" ht="15.75" customHeight="1">
      <c r="H562" s="34"/>
    </row>
    <row r="563" ht="15.75" customHeight="1">
      <c r="H563" s="34"/>
    </row>
    <row r="564" ht="15.75" customHeight="1">
      <c r="H564" s="34"/>
    </row>
    <row r="565" ht="15.75" customHeight="1">
      <c r="H565" s="34"/>
    </row>
    <row r="566" ht="15.75" customHeight="1">
      <c r="H566" s="34"/>
    </row>
    <row r="567" ht="15.75" customHeight="1">
      <c r="H567" s="34"/>
    </row>
    <row r="568" ht="15.75" customHeight="1">
      <c r="H568" s="34"/>
    </row>
    <row r="569" ht="15.75" customHeight="1">
      <c r="H569" s="34"/>
    </row>
    <row r="570" ht="15.75" customHeight="1">
      <c r="H570" s="34"/>
    </row>
    <row r="571" ht="15.75" customHeight="1">
      <c r="H571" s="34"/>
    </row>
    <row r="572" ht="15.75" customHeight="1">
      <c r="H572" s="34"/>
    </row>
    <row r="573" ht="15.75" customHeight="1">
      <c r="H573" s="34"/>
    </row>
    <row r="574" ht="15.75" customHeight="1">
      <c r="H574" s="34"/>
    </row>
    <row r="575" ht="15.75" customHeight="1">
      <c r="H575" s="34"/>
    </row>
    <row r="576" ht="15.75" customHeight="1">
      <c r="H576" s="34"/>
    </row>
    <row r="577" ht="15.75" customHeight="1">
      <c r="H577" s="34"/>
    </row>
    <row r="578" ht="15.75" customHeight="1">
      <c r="H578" s="34"/>
    </row>
    <row r="579" ht="15.75" customHeight="1">
      <c r="H579" s="34"/>
    </row>
    <row r="580" ht="15.75" customHeight="1">
      <c r="H580" s="34"/>
    </row>
    <row r="581" ht="15.75" customHeight="1">
      <c r="H581" s="34"/>
    </row>
    <row r="582" ht="15.75" customHeight="1">
      <c r="H582" s="34"/>
    </row>
    <row r="583" ht="15.75" customHeight="1">
      <c r="H583" s="34"/>
    </row>
    <row r="584" ht="15.75" customHeight="1">
      <c r="H584" s="34"/>
    </row>
    <row r="585" ht="15.75" customHeight="1">
      <c r="H585" s="34"/>
    </row>
    <row r="586" ht="15.75" customHeight="1">
      <c r="H586" s="34"/>
    </row>
    <row r="587" ht="15.75" customHeight="1">
      <c r="H587" s="34"/>
    </row>
    <row r="588" ht="15.75" customHeight="1">
      <c r="H588" s="34"/>
    </row>
    <row r="589" ht="15.75" customHeight="1">
      <c r="H589" s="34"/>
    </row>
    <row r="590" ht="15.75" customHeight="1">
      <c r="H590" s="34"/>
    </row>
    <row r="591" ht="15.75" customHeight="1">
      <c r="H591" s="34"/>
    </row>
    <row r="592" ht="15.75" customHeight="1">
      <c r="H592" s="34"/>
    </row>
    <row r="593" ht="15.75" customHeight="1">
      <c r="H593" s="34"/>
    </row>
    <row r="594" ht="15.75" customHeight="1">
      <c r="H594" s="34"/>
    </row>
    <row r="595" ht="15.75" customHeight="1">
      <c r="H595" s="34"/>
    </row>
    <row r="596" ht="15.75" customHeight="1">
      <c r="H596" s="34"/>
    </row>
    <row r="597" ht="15.75" customHeight="1">
      <c r="H597" s="34"/>
    </row>
    <row r="598" ht="15.75" customHeight="1">
      <c r="H598" s="34"/>
    </row>
    <row r="599" ht="15.75" customHeight="1">
      <c r="H599" s="34"/>
    </row>
    <row r="600" ht="15.75" customHeight="1">
      <c r="H600" s="34"/>
    </row>
    <row r="601" ht="15.75" customHeight="1">
      <c r="H601" s="34"/>
    </row>
    <row r="602" ht="15.75" customHeight="1">
      <c r="H602" s="34"/>
    </row>
    <row r="603" ht="15.75" customHeight="1">
      <c r="H603" s="34"/>
    </row>
    <row r="604" ht="15.75" customHeight="1">
      <c r="H604" s="34"/>
    </row>
    <row r="605" ht="15.75" customHeight="1">
      <c r="H605" s="34"/>
    </row>
    <row r="606" ht="15.75" customHeight="1">
      <c r="H606" s="34"/>
    </row>
    <row r="607" ht="15.75" customHeight="1">
      <c r="H607" s="34"/>
    </row>
    <row r="608" ht="15.75" customHeight="1">
      <c r="H608" s="34"/>
    </row>
    <row r="609" ht="15.75" customHeight="1">
      <c r="H609" s="34"/>
    </row>
    <row r="610" ht="15.75" customHeight="1">
      <c r="H610" s="34"/>
    </row>
    <row r="611" ht="15.75" customHeight="1">
      <c r="H611" s="34"/>
    </row>
    <row r="612" ht="15.75" customHeight="1">
      <c r="H612" s="34"/>
    </row>
    <row r="613" ht="15.75" customHeight="1">
      <c r="H613" s="34"/>
    </row>
    <row r="614" ht="15.75" customHeight="1">
      <c r="H614" s="34"/>
    </row>
    <row r="615" ht="15.75" customHeight="1">
      <c r="H615" s="34"/>
    </row>
    <row r="616" ht="15.75" customHeight="1">
      <c r="H616" s="34"/>
    </row>
    <row r="617" ht="15.75" customHeight="1">
      <c r="H617" s="34"/>
    </row>
    <row r="618" ht="15.75" customHeight="1">
      <c r="H618" s="34"/>
    </row>
    <row r="619" ht="15.75" customHeight="1">
      <c r="H619" s="34"/>
    </row>
    <row r="620" ht="15.75" customHeight="1">
      <c r="H620" s="34"/>
    </row>
    <row r="621" ht="15.75" customHeight="1">
      <c r="H621" s="34"/>
    </row>
    <row r="622" ht="15.75" customHeight="1">
      <c r="H622" s="34"/>
    </row>
    <row r="623" ht="15.75" customHeight="1">
      <c r="H623" s="34"/>
    </row>
    <row r="624" ht="15.75" customHeight="1">
      <c r="H624" s="34"/>
    </row>
    <row r="625" ht="15.75" customHeight="1">
      <c r="H625" s="34"/>
    </row>
    <row r="626" ht="15.75" customHeight="1">
      <c r="H626" s="34"/>
    </row>
    <row r="627" ht="15.75" customHeight="1">
      <c r="H627" s="34"/>
    </row>
    <row r="628" ht="15.75" customHeight="1">
      <c r="H628" s="34"/>
    </row>
    <row r="629" ht="15.75" customHeight="1">
      <c r="H629" s="34"/>
    </row>
    <row r="630" ht="15.75" customHeight="1">
      <c r="H630" s="34"/>
    </row>
    <row r="631" ht="15.75" customHeight="1">
      <c r="H631" s="34"/>
    </row>
    <row r="632" ht="15.75" customHeight="1">
      <c r="H632" s="34"/>
    </row>
    <row r="633" ht="15.75" customHeight="1">
      <c r="H633" s="34"/>
    </row>
    <row r="634" ht="15.75" customHeight="1">
      <c r="H634" s="34"/>
    </row>
    <row r="635" ht="15.75" customHeight="1">
      <c r="H635" s="34"/>
    </row>
    <row r="636" ht="15.75" customHeight="1">
      <c r="H636" s="34"/>
    </row>
    <row r="637" ht="15.75" customHeight="1">
      <c r="H637" s="34"/>
    </row>
    <row r="638" ht="15.75" customHeight="1">
      <c r="H638" s="34"/>
    </row>
    <row r="639" ht="15.75" customHeight="1">
      <c r="H639" s="34"/>
    </row>
    <row r="640" ht="15.75" customHeight="1">
      <c r="H640" s="34"/>
    </row>
    <row r="641" ht="15.75" customHeight="1">
      <c r="H641" s="34"/>
    </row>
    <row r="642" ht="15.75" customHeight="1">
      <c r="H642" s="34"/>
    </row>
    <row r="643" ht="15.75" customHeight="1">
      <c r="H643" s="34"/>
    </row>
    <row r="644" ht="15.75" customHeight="1">
      <c r="H644" s="34"/>
    </row>
    <row r="645" ht="15.75" customHeight="1">
      <c r="H645" s="34"/>
    </row>
    <row r="646" ht="15.75" customHeight="1">
      <c r="H646" s="34"/>
    </row>
    <row r="647" ht="15.75" customHeight="1">
      <c r="H647" s="34"/>
    </row>
    <row r="648" ht="15.75" customHeight="1">
      <c r="H648" s="34"/>
    </row>
    <row r="649" ht="15.75" customHeight="1">
      <c r="H649" s="34"/>
    </row>
    <row r="650" ht="15.75" customHeight="1">
      <c r="H650" s="34"/>
    </row>
    <row r="651" ht="15.75" customHeight="1">
      <c r="H651" s="34"/>
    </row>
    <row r="652" ht="15.75" customHeight="1">
      <c r="H652" s="34"/>
    </row>
    <row r="653" ht="15.75" customHeight="1">
      <c r="H653" s="34"/>
    </row>
    <row r="654" ht="15.75" customHeight="1">
      <c r="H654" s="34"/>
    </row>
    <row r="655" ht="15.75" customHeight="1">
      <c r="H655" s="34"/>
    </row>
    <row r="656" ht="15.75" customHeight="1">
      <c r="H656" s="34"/>
    </row>
    <row r="657" ht="15.75" customHeight="1">
      <c r="H657" s="34"/>
    </row>
    <row r="658" ht="15.75" customHeight="1">
      <c r="H658" s="34"/>
    </row>
    <row r="659" ht="15.75" customHeight="1">
      <c r="H659" s="34"/>
    </row>
    <row r="660" ht="15.75" customHeight="1">
      <c r="H660" s="34"/>
    </row>
    <row r="661" ht="15.75" customHeight="1">
      <c r="H661" s="34"/>
    </row>
    <row r="662" ht="15.75" customHeight="1">
      <c r="H662" s="34"/>
    </row>
    <row r="663" ht="15.75" customHeight="1">
      <c r="H663" s="34"/>
    </row>
    <row r="664" ht="15.75" customHeight="1">
      <c r="H664" s="34"/>
    </row>
    <row r="665" ht="15.75" customHeight="1">
      <c r="H665" s="34"/>
    </row>
    <row r="666" ht="15.75" customHeight="1">
      <c r="H666" s="34"/>
    </row>
    <row r="667" ht="15.75" customHeight="1">
      <c r="H667" s="34"/>
    </row>
    <row r="668" ht="15.75" customHeight="1">
      <c r="H668" s="34"/>
    </row>
    <row r="669" ht="15.75" customHeight="1">
      <c r="H669" s="34"/>
    </row>
    <row r="670" ht="15.75" customHeight="1">
      <c r="H670" s="34"/>
    </row>
    <row r="671" ht="15.75" customHeight="1">
      <c r="H671" s="34"/>
    </row>
    <row r="672" ht="15.75" customHeight="1">
      <c r="H672" s="34"/>
    </row>
    <row r="673" ht="15.75" customHeight="1">
      <c r="H673" s="34"/>
    </row>
    <row r="674" ht="15.75" customHeight="1">
      <c r="H674" s="34"/>
    </row>
    <row r="675" ht="15.75" customHeight="1">
      <c r="H675" s="34"/>
    </row>
    <row r="676" ht="15.75" customHeight="1">
      <c r="H676" s="34"/>
    </row>
    <row r="677" ht="15.75" customHeight="1">
      <c r="H677" s="34"/>
    </row>
    <row r="678" ht="15.75" customHeight="1">
      <c r="H678" s="34"/>
    </row>
    <row r="679" ht="15.75" customHeight="1">
      <c r="H679" s="34"/>
    </row>
    <row r="680" ht="15.75" customHeight="1">
      <c r="H680" s="34"/>
    </row>
    <row r="681" ht="15.75" customHeight="1">
      <c r="H681" s="34"/>
    </row>
    <row r="682" ht="15.75" customHeight="1">
      <c r="H682" s="34"/>
    </row>
    <row r="683" ht="15.75" customHeight="1">
      <c r="H683" s="34"/>
    </row>
    <row r="684" ht="15.75" customHeight="1">
      <c r="H684" s="34"/>
    </row>
    <row r="685" ht="15.75" customHeight="1">
      <c r="H685" s="34"/>
    </row>
    <row r="686" ht="15.75" customHeight="1">
      <c r="H686" s="34"/>
    </row>
    <row r="687" ht="15.75" customHeight="1">
      <c r="H687" s="34"/>
    </row>
    <row r="688" ht="15.75" customHeight="1">
      <c r="H688" s="34"/>
    </row>
    <row r="689" ht="15.75" customHeight="1">
      <c r="H689" s="34"/>
    </row>
    <row r="690" ht="15.75" customHeight="1">
      <c r="H690" s="34"/>
    </row>
    <row r="691" ht="15.75" customHeight="1">
      <c r="H691" s="34"/>
    </row>
    <row r="692" ht="15.75" customHeight="1">
      <c r="H692" s="34"/>
    </row>
    <row r="693" ht="15.75" customHeight="1">
      <c r="H693" s="34"/>
    </row>
    <row r="694" ht="15.75" customHeight="1">
      <c r="H694" s="34"/>
    </row>
    <row r="695" ht="15.75" customHeight="1">
      <c r="H695" s="34"/>
    </row>
    <row r="696" ht="15.75" customHeight="1">
      <c r="H696" s="34"/>
    </row>
    <row r="697" ht="15.75" customHeight="1">
      <c r="H697" s="34"/>
    </row>
    <row r="698" ht="15.75" customHeight="1">
      <c r="H698" s="34"/>
    </row>
    <row r="699" ht="15.75" customHeight="1">
      <c r="H699" s="34"/>
    </row>
    <row r="700" ht="15.75" customHeight="1">
      <c r="H700" s="34"/>
    </row>
    <row r="701" ht="15.75" customHeight="1">
      <c r="H701" s="34"/>
    </row>
    <row r="702" ht="15.75" customHeight="1">
      <c r="H702" s="34"/>
    </row>
    <row r="703" ht="15.75" customHeight="1">
      <c r="H703" s="34"/>
    </row>
    <row r="704" ht="15.75" customHeight="1">
      <c r="H704" s="34"/>
    </row>
    <row r="705" ht="15.75" customHeight="1">
      <c r="H705" s="34"/>
    </row>
    <row r="706" ht="15.75" customHeight="1">
      <c r="H706" s="34"/>
    </row>
    <row r="707" ht="15.75" customHeight="1">
      <c r="H707" s="34"/>
    </row>
    <row r="708" ht="15.75" customHeight="1">
      <c r="H708" s="34"/>
    </row>
    <row r="709" ht="15.75" customHeight="1">
      <c r="H709" s="34"/>
    </row>
    <row r="710" ht="15.75" customHeight="1">
      <c r="H710" s="34"/>
    </row>
    <row r="711" ht="15.75" customHeight="1">
      <c r="H711" s="34"/>
    </row>
    <row r="712" ht="15.75" customHeight="1">
      <c r="H712" s="34"/>
    </row>
    <row r="713" ht="15.75" customHeight="1">
      <c r="H713" s="34"/>
    </row>
    <row r="714" ht="15.75" customHeight="1">
      <c r="H714" s="34"/>
    </row>
    <row r="715" ht="15.75" customHeight="1">
      <c r="H715" s="34"/>
    </row>
    <row r="716" ht="15.75" customHeight="1">
      <c r="H716" s="34"/>
    </row>
    <row r="717" ht="15.75" customHeight="1">
      <c r="H717" s="34"/>
    </row>
    <row r="718" ht="15.75" customHeight="1">
      <c r="H718" s="34"/>
    </row>
    <row r="719" ht="15.75" customHeight="1">
      <c r="H719" s="34"/>
    </row>
    <row r="720" ht="15.75" customHeight="1">
      <c r="H720" s="34"/>
    </row>
    <row r="721" ht="15.75" customHeight="1">
      <c r="H721" s="34"/>
    </row>
    <row r="722" ht="15.75" customHeight="1">
      <c r="H722" s="34"/>
    </row>
    <row r="723" ht="15.75" customHeight="1">
      <c r="H723" s="34"/>
    </row>
    <row r="724" ht="15.75" customHeight="1">
      <c r="H724" s="34"/>
    </row>
    <row r="725" ht="15.75" customHeight="1">
      <c r="H725" s="34"/>
    </row>
    <row r="726" ht="15.75" customHeight="1">
      <c r="H726" s="34"/>
    </row>
    <row r="727" ht="15.75" customHeight="1">
      <c r="H727" s="34"/>
    </row>
    <row r="728" ht="15.75" customHeight="1">
      <c r="H728" s="34"/>
    </row>
    <row r="729" ht="15.75" customHeight="1">
      <c r="H729" s="34"/>
    </row>
    <row r="730" ht="15.75" customHeight="1">
      <c r="H730" s="34"/>
    </row>
    <row r="731" ht="15.75" customHeight="1">
      <c r="H731" s="34"/>
    </row>
    <row r="732" ht="15.75" customHeight="1">
      <c r="H732" s="34"/>
    </row>
    <row r="733" ht="15.75" customHeight="1">
      <c r="H733" s="34"/>
    </row>
    <row r="734" ht="15.75" customHeight="1">
      <c r="H734" s="34"/>
    </row>
    <row r="735" ht="15.75" customHeight="1">
      <c r="H735" s="34"/>
    </row>
    <row r="736" ht="15.75" customHeight="1">
      <c r="H736" s="34"/>
    </row>
    <row r="737" ht="15.75" customHeight="1">
      <c r="H737" s="34"/>
    </row>
    <row r="738" ht="15.75" customHeight="1">
      <c r="H738" s="34"/>
    </row>
    <row r="739" ht="15.75" customHeight="1">
      <c r="H739" s="34"/>
    </row>
    <row r="740" ht="15.75" customHeight="1">
      <c r="H740" s="34"/>
    </row>
    <row r="741" ht="15.75" customHeight="1">
      <c r="H741" s="34"/>
    </row>
    <row r="742" ht="15.75" customHeight="1">
      <c r="H742" s="34"/>
    </row>
    <row r="743" ht="15.75" customHeight="1">
      <c r="H743" s="34"/>
    </row>
    <row r="744" ht="15.75" customHeight="1">
      <c r="H744" s="34"/>
    </row>
    <row r="745" ht="15.75" customHeight="1">
      <c r="H745" s="34"/>
    </row>
    <row r="746" ht="15.75" customHeight="1">
      <c r="H746" s="34"/>
    </row>
    <row r="747" ht="15.75" customHeight="1">
      <c r="H747" s="34"/>
    </row>
    <row r="748" ht="15.75" customHeight="1">
      <c r="H748" s="34"/>
    </row>
    <row r="749" ht="15.75" customHeight="1">
      <c r="H749" s="34"/>
    </row>
    <row r="750" ht="15.75" customHeight="1">
      <c r="H750" s="34"/>
    </row>
    <row r="751" ht="15.75" customHeight="1">
      <c r="H751" s="34"/>
    </row>
    <row r="752" ht="15.75" customHeight="1">
      <c r="H752" s="34"/>
    </row>
    <row r="753" ht="15.75" customHeight="1">
      <c r="H753" s="34"/>
    </row>
    <row r="754" ht="15.75" customHeight="1">
      <c r="H754" s="34"/>
    </row>
    <row r="755" ht="15.75" customHeight="1">
      <c r="H755" s="34"/>
    </row>
    <row r="756" ht="15.75" customHeight="1">
      <c r="H756" s="34"/>
    </row>
    <row r="757" ht="15.75" customHeight="1">
      <c r="H757" s="34"/>
    </row>
    <row r="758" ht="15.75" customHeight="1">
      <c r="H758" s="34"/>
    </row>
    <row r="759" ht="15.75" customHeight="1">
      <c r="H759" s="34"/>
    </row>
    <row r="760" ht="15.75" customHeight="1">
      <c r="H760" s="34"/>
    </row>
    <row r="761" ht="15.75" customHeight="1">
      <c r="H761" s="34"/>
    </row>
    <row r="762" ht="15.75" customHeight="1">
      <c r="H762" s="34"/>
    </row>
    <row r="763" ht="15.75" customHeight="1">
      <c r="H763" s="34"/>
    </row>
    <row r="764" ht="15.75" customHeight="1">
      <c r="H764" s="34"/>
    </row>
    <row r="765" ht="15.75" customHeight="1">
      <c r="H765" s="34"/>
    </row>
    <row r="766" ht="15.75" customHeight="1">
      <c r="H766" s="34"/>
    </row>
    <row r="767" ht="15.75" customHeight="1">
      <c r="H767" s="34"/>
    </row>
    <row r="768" ht="15.75" customHeight="1">
      <c r="H768" s="34"/>
    </row>
    <row r="769" ht="15.75" customHeight="1">
      <c r="H769" s="34"/>
    </row>
    <row r="770" ht="15.75" customHeight="1">
      <c r="H770" s="34"/>
    </row>
    <row r="771" ht="15.75" customHeight="1">
      <c r="H771" s="34"/>
    </row>
    <row r="772" ht="15.75" customHeight="1">
      <c r="H772" s="34"/>
    </row>
    <row r="773" ht="15.75" customHeight="1">
      <c r="H773" s="34"/>
    </row>
    <row r="774" ht="15.75" customHeight="1">
      <c r="H774" s="34"/>
    </row>
    <row r="775" ht="15.75" customHeight="1">
      <c r="H775" s="34"/>
    </row>
    <row r="776" ht="15.75" customHeight="1">
      <c r="H776" s="34"/>
    </row>
    <row r="777" ht="15.75" customHeight="1">
      <c r="H777" s="34"/>
    </row>
    <row r="778" ht="15.75" customHeight="1">
      <c r="H778" s="34"/>
    </row>
    <row r="779" ht="15.75" customHeight="1">
      <c r="H779" s="34"/>
    </row>
    <row r="780" ht="15.75" customHeight="1">
      <c r="H780" s="34"/>
    </row>
    <row r="781" ht="15.75" customHeight="1">
      <c r="H781" s="34"/>
    </row>
    <row r="782" ht="15.75" customHeight="1">
      <c r="H782" s="34"/>
    </row>
    <row r="783" ht="15.75" customHeight="1">
      <c r="H783" s="34"/>
    </row>
    <row r="784" ht="15.75" customHeight="1">
      <c r="H784" s="34"/>
    </row>
    <row r="785" ht="15.75" customHeight="1">
      <c r="H785" s="34"/>
    </row>
    <row r="786" ht="15.75" customHeight="1">
      <c r="H786" s="34"/>
    </row>
    <row r="787" ht="15.75" customHeight="1">
      <c r="H787" s="34"/>
    </row>
    <row r="788" ht="15.75" customHeight="1">
      <c r="H788" s="34"/>
    </row>
    <row r="789" ht="15.75" customHeight="1">
      <c r="H789" s="34"/>
    </row>
    <row r="790" ht="15.75" customHeight="1">
      <c r="H790" s="34"/>
    </row>
    <row r="791" ht="15.75" customHeight="1">
      <c r="H791" s="34"/>
    </row>
    <row r="792" ht="15.75" customHeight="1">
      <c r="H792" s="34"/>
    </row>
    <row r="793" ht="15.75" customHeight="1">
      <c r="H793" s="34"/>
    </row>
    <row r="794" ht="15.75" customHeight="1">
      <c r="H794" s="34"/>
    </row>
    <row r="795" ht="15.75" customHeight="1">
      <c r="H795" s="34"/>
    </row>
    <row r="796" ht="15.75" customHeight="1">
      <c r="H796" s="34"/>
    </row>
    <row r="797" ht="15.75" customHeight="1">
      <c r="H797" s="34"/>
    </row>
    <row r="798" ht="15.75" customHeight="1">
      <c r="H798" s="34"/>
    </row>
    <row r="799" ht="15.75" customHeight="1">
      <c r="H799" s="34"/>
    </row>
    <row r="800" ht="15.75" customHeight="1">
      <c r="H800" s="34"/>
    </row>
    <row r="801" ht="15.75" customHeight="1">
      <c r="H801" s="34"/>
    </row>
    <row r="802" ht="15.75" customHeight="1">
      <c r="H802" s="34"/>
    </row>
    <row r="803" ht="15.75" customHeight="1">
      <c r="H803" s="34"/>
    </row>
    <row r="804" ht="15.75" customHeight="1">
      <c r="H804" s="34"/>
    </row>
    <row r="805" ht="15.75" customHeight="1">
      <c r="H805" s="34"/>
    </row>
    <row r="806" ht="15.75" customHeight="1">
      <c r="H806" s="34"/>
    </row>
    <row r="807" ht="15.75" customHeight="1">
      <c r="H807" s="34"/>
    </row>
    <row r="808" ht="15.75" customHeight="1">
      <c r="H808" s="34"/>
    </row>
    <row r="809" ht="15.75" customHeight="1">
      <c r="H809" s="34"/>
    </row>
    <row r="810" ht="15.75" customHeight="1">
      <c r="H810" s="34"/>
    </row>
    <row r="811" ht="15.75" customHeight="1">
      <c r="H811" s="34"/>
    </row>
    <row r="812" ht="15.75" customHeight="1">
      <c r="H812" s="34"/>
    </row>
    <row r="813" ht="15.75" customHeight="1">
      <c r="H813" s="34"/>
    </row>
    <row r="814" ht="15.75" customHeight="1">
      <c r="H814" s="34"/>
    </row>
    <row r="815" ht="15.75" customHeight="1">
      <c r="H815" s="34"/>
    </row>
    <row r="816" ht="15.75" customHeight="1">
      <c r="H816" s="34"/>
    </row>
    <row r="817" ht="15.75" customHeight="1">
      <c r="H817" s="34"/>
    </row>
    <row r="818" ht="15.75" customHeight="1">
      <c r="H818" s="34"/>
    </row>
    <row r="819" ht="15.75" customHeight="1">
      <c r="H819" s="34"/>
    </row>
    <row r="820" ht="15.75" customHeight="1">
      <c r="H820" s="34"/>
    </row>
    <row r="821" ht="15.75" customHeight="1">
      <c r="H821" s="34"/>
    </row>
    <row r="822" ht="15.75" customHeight="1">
      <c r="H822" s="34"/>
    </row>
    <row r="823" ht="15.75" customHeight="1">
      <c r="H823" s="34"/>
    </row>
    <row r="824" ht="15.75" customHeight="1">
      <c r="H824" s="34"/>
    </row>
    <row r="825" ht="15.75" customHeight="1">
      <c r="H825" s="34"/>
    </row>
    <row r="826" ht="15.75" customHeight="1">
      <c r="H826" s="34"/>
    </row>
    <row r="827" ht="15.75" customHeight="1">
      <c r="H827" s="34"/>
    </row>
    <row r="828" ht="15.75" customHeight="1">
      <c r="H828" s="34"/>
    </row>
    <row r="829" ht="15.75" customHeight="1">
      <c r="H829" s="34"/>
    </row>
    <row r="830" ht="15.75" customHeight="1">
      <c r="H830" s="34"/>
    </row>
    <row r="831" ht="15.75" customHeight="1">
      <c r="H831" s="34"/>
    </row>
    <row r="832" ht="15.75" customHeight="1">
      <c r="H832" s="34"/>
    </row>
    <row r="833" ht="15.75" customHeight="1">
      <c r="H833" s="34"/>
    </row>
    <row r="834" ht="15.75" customHeight="1">
      <c r="H834" s="34"/>
    </row>
    <row r="835" ht="15.75" customHeight="1">
      <c r="H835" s="34"/>
    </row>
    <row r="836" ht="15.75" customHeight="1">
      <c r="H836" s="34"/>
    </row>
    <row r="837" ht="15.75" customHeight="1">
      <c r="H837" s="34"/>
    </row>
    <row r="838" ht="15.75" customHeight="1">
      <c r="H838" s="34"/>
    </row>
    <row r="839" ht="15.75" customHeight="1">
      <c r="H839" s="34"/>
    </row>
    <row r="840" ht="15.75" customHeight="1">
      <c r="H840" s="34"/>
    </row>
    <row r="841" ht="15.75" customHeight="1">
      <c r="H841" s="34"/>
    </row>
    <row r="842" ht="15.75" customHeight="1">
      <c r="H842" s="34"/>
    </row>
    <row r="843" ht="15.75" customHeight="1">
      <c r="H843" s="34"/>
    </row>
    <row r="844" ht="15.75" customHeight="1">
      <c r="H844" s="34"/>
    </row>
    <row r="845" ht="15.75" customHeight="1">
      <c r="H845" s="34"/>
    </row>
    <row r="846" ht="15.75" customHeight="1">
      <c r="H846" s="34"/>
    </row>
    <row r="847" ht="15.75" customHeight="1">
      <c r="H847" s="34"/>
    </row>
    <row r="848" ht="15.75" customHeight="1">
      <c r="H848" s="34"/>
    </row>
    <row r="849" ht="15.75" customHeight="1">
      <c r="H849" s="34"/>
    </row>
    <row r="850" ht="15.75" customHeight="1">
      <c r="H850" s="34"/>
    </row>
    <row r="851" ht="15.75" customHeight="1">
      <c r="H851" s="34"/>
    </row>
    <row r="852" ht="15.75" customHeight="1">
      <c r="H852" s="34"/>
    </row>
    <row r="853" ht="15.75" customHeight="1">
      <c r="H853" s="34"/>
    </row>
    <row r="854" ht="15.75" customHeight="1">
      <c r="H854" s="34"/>
    </row>
    <row r="855" ht="15.75" customHeight="1">
      <c r="H855" s="34"/>
    </row>
    <row r="856" ht="15.75" customHeight="1">
      <c r="H856" s="34"/>
    </row>
    <row r="857" ht="15.75" customHeight="1">
      <c r="H857" s="34"/>
    </row>
    <row r="858" ht="15.75" customHeight="1">
      <c r="H858" s="34"/>
    </row>
    <row r="859" ht="15.75" customHeight="1">
      <c r="H859" s="34"/>
    </row>
    <row r="860" ht="15.75" customHeight="1">
      <c r="H860" s="34"/>
    </row>
    <row r="861" ht="15.75" customHeight="1">
      <c r="H861" s="34"/>
    </row>
    <row r="862" ht="15.75" customHeight="1">
      <c r="H862" s="34"/>
    </row>
    <row r="863" ht="15.75" customHeight="1">
      <c r="H863" s="34"/>
    </row>
    <row r="864" ht="15.75" customHeight="1">
      <c r="H864" s="34"/>
    </row>
    <row r="865" ht="15.75" customHeight="1">
      <c r="H865" s="34"/>
    </row>
    <row r="866" ht="15.75" customHeight="1">
      <c r="H866" s="34"/>
    </row>
    <row r="867" ht="15.75" customHeight="1">
      <c r="H867" s="34"/>
    </row>
    <row r="868" ht="15.75" customHeight="1">
      <c r="H868" s="34"/>
    </row>
    <row r="869" ht="15.75" customHeight="1">
      <c r="H869" s="34"/>
    </row>
    <row r="870" ht="15.75" customHeight="1">
      <c r="H870" s="34"/>
    </row>
    <row r="871" ht="15.75" customHeight="1">
      <c r="H871" s="34"/>
    </row>
    <row r="872" ht="15.75" customHeight="1">
      <c r="H872" s="34"/>
    </row>
    <row r="873" ht="15.75" customHeight="1">
      <c r="H873" s="34"/>
    </row>
    <row r="874" ht="15.75" customHeight="1">
      <c r="H874" s="34"/>
    </row>
    <row r="875" ht="15.75" customHeight="1">
      <c r="H875" s="34"/>
    </row>
    <row r="876" ht="15.75" customHeight="1">
      <c r="H876" s="34"/>
    </row>
    <row r="877" ht="15.75" customHeight="1">
      <c r="H877" s="34"/>
    </row>
    <row r="878" ht="15.75" customHeight="1">
      <c r="H878" s="34"/>
    </row>
    <row r="879" ht="15.75" customHeight="1">
      <c r="H879" s="34"/>
    </row>
    <row r="880" ht="15.75" customHeight="1">
      <c r="H880" s="34"/>
    </row>
    <row r="881" ht="15.75" customHeight="1">
      <c r="H881" s="34"/>
    </row>
    <row r="882" ht="15.75" customHeight="1">
      <c r="H882" s="34"/>
    </row>
    <row r="883" ht="15.75" customHeight="1">
      <c r="H883" s="34"/>
    </row>
    <row r="884" ht="15.75" customHeight="1">
      <c r="H884" s="34"/>
    </row>
    <row r="885" ht="15.75" customHeight="1">
      <c r="H885" s="34"/>
    </row>
    <row r="886" ht="15.75" customHeight="1">
      <c r="H886" s="34"/>
    </row>
    <row r="887" ht="15.75" customHeight="1">
      <c r="H887" s="34"/>
    </row>
    <row r="888" ht="15.75" customHeight="1">
      <c r="H888" s="34"/>
    </row>
    <row r="889" ht="15.75" customHeight="1">
      <c r="H889" s="34"/>
    </row>
    <row r="890" ht="15.75" customHeight="1">
      <c r="H890" s="34"/>
    </row>
    <row r="891" ht="15.75" customHeight="1">
      <c r="H891" s="34"/>
    </row>
    <row r="892" ht="15.75" customHeight="1">
      <c r="H892" s="34"/>
    </row>
    <row r="893" ht="15.75" customHeight="1">
      <c r="H893" s="34"/>
    </row>
    <row r="894" ht="15.75" customHeight="1">
      <c r="H894" s="34"/>
    </row>
    <row r="895" ht="15.75" customHeight="1">
      <c r="H895" s="34"/>
    </row>
    <row r="896" ht="15.75" customHeight="1">
      <c r="H896" s="34"/>
    </row>
    <row r="897" ht="15.75" customHeight="1">
      <c r="H897" s="34"/>
    </row>
    <row r="898" ht="15.75" customHeight="1">
      <c r="H898" s="34"/>
    </row>
    <row r="899" ht="15.75" customHeight="1">
      <c r="H899" s="34"/>
    </row>
    <row r="900" ht="15.75" customHeight="1">
      <c r="H900" s="34"/>
    </row>
    <row r="901" ht="15.75" customHeight="1">
      <c r="H901" s="34"/>
    </row>
    <row r="902" ht="15.75" customHeight="1">
      <c r="H902" s="34"/>
    </row>
    <row r="903" ht="15.75" customHeight="1">
      <c r="H903" s="34"/>
    </row>
    <row r="904" ht="15.75" customHeight="1">
      <c r="H904" s="34"/>
    </row>
    <row r="905" ht="15.75" customHeight="1">
      <c r="H905" s="34"/>
    </row>
    <row r="906" ht="15.75" customHeight="1">
      <c r="H906" s="34"/>
    </row>
    <row r="907" ht="15.75" customHeight="1">
      <c r="H907" s="34"/>
    </row>
    <row r="908" ht="15.75" customHeight="1">
      <c r="H908" s="34"/>
    </row>
    <row r="909" ht="15.75" customHeight="1">
      <c r="H909" s="34"/>
    </row>
    <row r="910" ht="15.75" customHeight="1">
      <c r="H910" s="34"/>
    </row>
    <row r="911" ht="15.75" customHeight="1">
      <c r="H911" s="34"/>
    </row>
    <row r="912" ht="15.75" customHeight="1">
      <c r="H912" s="34"/>
    </row>
    <row r="913" ht="15.75" customHeight="1">
      <c r="H913" s="34"/>
    </row>
    <row r="914" ht="15.75" customHeight="1">
      <c r="H914" s="34"/>
    </row>
    <row r="915" ht="15.75" customHeight="1">
      <c r="H915" s="34"/>
    </row>
    <row r="916" ht="15.75" customHeight="1">
      <c r="H916" s="34"/>
    </row>
    <row r="917" ht="15.75" customHeight="1">
      <c r="H917" s="34"/>
    </row>
    <row r="918" ht="15.75" customHeight="1">
      <c r="H918" s="34"/>
    </row>
    <row r="919" ht="15.75" customHeight="1">
      <c r="H919" s="34"/>
    </row>
    <row r="920" ht="15.75" customHeight="1">
      <c r="H920" s="34"/>
    </row>
    <row r="921" ht="15.75" customHeight="1">
      <c r="H921" s="34"/>
    </row>
    <row r="922" ht="15.75" customHeight="1">
      <c r="H922" s="34"/>
    </row>
    <row r="923" ht="15.75" customHeight="1">
      <c r="H923" s="34"/>
    </row>
    <row r="924" ht="15.75" customHeight="1">
      <c r="H924" s="34"/>
    </row>
    <row r="925" ht="15.75" customHeight="1">
      <c r="H925" s="34"/>
    </row>
    <row r="926" ht="15.75" customHeight="1">
      <c r="H926" s="34"/>
    </row>
    <row r="927" ht="15.75" customHeight="1">
      <c r="H927" s="34"/>
    </row>
    <row r="928" ht="15.75" customHeight="1">
      <c r="H928" s="34"/>
    </row>
    <row r="929" ht="15.75" customHeight="1">
      <c r="H929" s="34"/>
    </row>
    <row r="930" ht="15.75" customHeight="1">
      <c r="H930" s="34"/>
    </row>
    <row r="931" ht="15.75" customHeight="1">
      <c r="H931" s="34"/>
    </row>
    <row r="932" ht="15.75" customHeight="1">
      <c r="H932" s="34"/>
    </row>
    <row r="933" ht="15.75" customHeight="1">
      <c r="H933" s="34"/>
    </row>
    <row r="934" ht="15.75" customHeight="1">
      <c r="H934" s="34"/>
    </row>
    <row r="935" ht="15.75" customHeight="1">
      <c r="H935" s="34"/>
    </row>
    <row r="936" ht="15.75" customHeight="1">
      <c r="H936" s="34"/>
    </row>
    <row r="937" ht="15.75" customHeight="1">
      <c r="H937" s="34"/>
    </row>
    <row r="938" ht="15.75" customHeight="1">
      <c r="H938" s="34"/>
    </row>
    <row r="939" ht="15.75" customHeight="1">
      <c r="H939" s="34"/>
    </row>
    <row r="940" ht="15.75" customHeight="1">
      <c r="H940" s="34"/>
    </row>
    <row r="941" ht="15.75" customHeight="1">
      <c r="H941" s="34"/>
    </row>
    <row r="942" ht="15.75" customHeight="1">
      <c r="H942" s="34"/>
    </row>
    <row r="943" ht="15.75" customHeight="1">
      <c r="H943" s="34"/>
    </row>
    <row r="944" ht="15.75" customHeight="1">
      <c r="H944" s="34"/>
    </row>
    <row r="945" ht="15.75" customHeight="1">
      <c r="H945" s="34"/>
    </row>
    <row r="946" ht="15.75" customHeight="1">
      <c r="H946" s="34"/>
    </row>
    <row r="947" ht="15.75" customHeight="1">
      <c r="H947" s="34"/>
    </row>
    <row r="948" ht="15.75" customHeight="1">
      <c r="H948" s="34"/>
    </row>
    <row r="949" ht="15.75" customHeight="1">
      <c r="H949" s="34"/>
    </row>
    <row r="950" ht="15.75" customHeight="1">
      <c r="H950" s="34"/>
    </row>
    <row r="951" ht="15.75" customHeight="1">
      <c r="H951" s="34"/>
    </row>
    <row r="952" ht="15.75" customHeight="1">
      <c r="H952" s="34"/>
    </row>
    <row r="953" ht="15.75" customHeight="1">
      <c r="H953" s="34"/>
    </row>
    <row r="954" ht="15.75" customHeight="1">
      <c r="H954" s="34"/>
    </row>
    <row r="955" ht="15.75" customHeight="1">
      <c r="H955" s="34"/>
    </row>
    <row r="956" ht="15.75" customHeight="1">
      <c r="H956" s="34"/>
    </row>
    <row r="957" ht="15.75" customHeight="1">
      <c r="H957" s="34"/>
    </row>
    <row r="958" ht="15.75" customHeight="1">
      <c r="H958" s="34"/>
    </row>
    <row r="959" ht="15.75" customHeight="1">
      <c r="H959" s="34"/>
    </row>
    <row r="960" ht="15.75" customHeight="1">
      <c r="H960" s="34"/>
    </row>
    <row r="961" ht="15.75" customHeight="1">
      <c r="H961" s="34"/>
    </row>
    <row r="962" ht="15.75" customHeight="1">
      <c r="H962" s="34"/>
    </row>
    <row r="963" ht="15.75" customHeight="1">
      <c r="H963" s="34"/>
    </row>
    <row r="964" ht="15.75" customHeight="1">
      <c r="H964" s="34"/>
    </row>
    <row r="965" ht="15.75" customHeight="1">
      <c r="H965" s="34"/>
    </row>
    <row r="966" ht="15.75" customHeight="1">
      <c r="H966" s="34"/>
    </row>
    <row r="967" ht="15.75" customHeight="1">
      <c r="H967" s="34"/>
    </row>
    <row r="968" ht="15.75" customHeight="1">
      <c r="H968" s="34"/>
    </row>
    <row r="969" ht="15.75" customHeight="1">
      <c r="H969" s="34"/>
    </row>
    <row r="970" ht="15.75" customHeight="1">
      <c r="H970" s="34"/>
    </row>
    <row r="971" ht="15.75" customHeight="1">
      <c r="H971" s="34"/>
    </row>
    <row r="972" ht="15.75" customHeight="1">
      <c r="H972" s="34"/>
    </row>
    <row r="973" ht="15.75" customHeight="1">
      <c r="H973" s="34"/>
    </row>
    <row r="974" ht="15.75" customHeight="1">
      <c r="H974" s="34"/>
    </row>
    <row r="975" ht="15.75" customHeight="1">
      <c r="H975" s="34"/>
    </row>
    <row r="976" ht="15.75" customHeight="1">
      <c r="H976" s="34"/>
    </row>
    <row r="977" ht="15.75" customHeight="1">
      <c r="H977" s="34"/>
    </row>
    <row r="978" ht="15.75" customHeight="1">
      <c r="H978" s="34"/>
    </row>
    <row r="979" ht="15.75" customHeight="1">
      <c r="H979" s="34"/>
    </row>
    <row r="980" ht="15.75" customHeight="1">
      <c r="H980" s="34"/>
    </row>
    <row r="981" ht="15.75" customHeight="1">
      <c r="H981" s="34"/>
    </row>
    <row r="982" ht="15.75" customHeight="1">
      <c r="H982" s="34"/>
    </row>
    <row r="983" ht="15.75" customHeight="1">
      <c r="H983" s="34"/>
    </row>
    <row r="984" ht="15.75" customHeight="1">
      <c r="H984" s="34"/>
    </row>
    <row r="985" ht="15.75" customHeight="1">
      <c r="H985" s="34"/>
    </row>
    <row r="986" ht="15.75" customHeight="1">
      <c r="H986" s="34"/>
    </row>
    <row r="987" ht="15.75" customHeight="1">
      <c r="H987" s="34"/>
    </row>
    <row r="988" ht="15.75" customHeight="1">
      <c r="H988" s="34"/>
    </row>
    <row r="989" ht="15.75" customHeight="1">
      <c r="H989" s="34"/>
    </row>
    <row r="990" ht="15.75" customHeight="1">
      <c r="H990" s="34"/>
    </row>
    <row r="991" ht="15.75" customHeight="1">
      <c r="H991" s="34"/>
    </row>
    <row r="992" ht="15.75" customHeight="1">
      <c r="H992" s="34"/>
    </row>
    <row r="993" ht="15.75" customHeight="1">
      <c r="H993" s="34"/>
    </row>
    <row r="994" ht="15.75" customHeight="1">
      <c r="H994" s="34"/>
    </row>
    <row r="995" ht="15.75" customHeight="1">
      <c r="H995" s="34"/>
    </row>
    <row r="996" ht="15.75" customHeight="1">
      <c r="H996" s="34"/>
    </row>
    <row r="997" ht="15.75" customHeight="1">
      <c r="H997" s="34"/>
    </row>
    <row r="998" ht="15.75" customHeight="1">
      <c r="H998" s="34"/>
    </row>
    <row r="999" ht="15.75" customHeight="1">
      <c r="H999" s="34"/>
    </row>
    <row r="1000" ht="15.75" customHeight="1">
      <c r="H1000" s="34"/>
    </row>
    <row r="1001" ht="15.75" customHeight="1">
      <c r="H1001" s="34"/>
    </row>
    <row r="1002" ht="15.75" customHeight="1">
      <c r="H1002" s="34"/>
    </row>
  </sheetData>
  <customSheetViews>
    <customSheetView guid="{A287F06F-FC2B-4E89-B989-E87D2D35D964}" filter="1" showAutoFilter="1">
      <autoFilter ref="$A$1:$I$190"/>
    </customSheetView>
  </customSheetViews>
  <conditionalFormatting sqref="F2:F190">
    <cfRule type="expression" dxfId="5" priority="1">
      <formula>F2="Yes"</formula>
    </cfRule>
  </conditionalFormatting>
  <conditionalFormatting sqref="F2:F190">
    <cfRule type="expression" dxfId="6" priority="2">
      <formula>F2="Partial"</formula>
    </cfRule>
  </conditionalFormatting>
  <conditionalFormatting sqref="F2:F190">
    <cfRule type="expression" dxfId="7" priority="3">
      <formula>F2="No"</formula>
    </cfRule>
  </conditionalFormatting>
  <conditionalFormatting sqref="G2:G190">
    <cfRule type="expression" dxfId="5" priority="4">
      <formula>G2="Implemented"</formula>
    </cfRule>
  </conditionalFormatting>
  <conditionalFormatting sqref="G2:G190">
    <cfRule type="expression" dxfId="6" priority="5">
      <formula>G2="Partially Implemented"</formula>
    </cfRule>
  </conditionalFormatting>
  <dataValidations>
    <dataValidation type="list" allowBlank="1" sqref="G2:G190">
      <formula1>"Implemented,Partially Implemented,Planned,Not Started,Not Applicable"</formula1>
    </dataValidation>
    <dataValidation type="list" allowBlank="1" sqref="F2:F190">
      <formula1>"Yes,No,Partial,Not Sure"</formula1>
    </dataValidation>
    <dataValidation type="list" allowBlank="1" sqref="G7:G8 G10:G14">
      <formula1>"Implemented,Partially Implemented,Planned,Not Started,Not Applicable"</formula1>
    </dataValidation>
    <dataValidation type="list" allowBlank="1" sqref="E2:E190">
      <formula1>"Critical,High,Medium,Low"</formula1>
    </dataValidation>
  </dataValidations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4.43" defaultRowHeight="15.0"/>
  <cols>
    <col customWidth="1" min="1" max="1" width="34.0"/>
    <col customWidth="1" min="2" max="3" width="20.0"/>
    <col customWidth="1" min="4" max="4" width="50.0"/>
    <col customWidth="1" min="5" max="26" width="8.71"/>
  </cols>
  <sheetData>
    <row r="1">
      <c r="A1" s="1" t="s">
        <v>0</v>
      </c>
    </row>
    <row r="3">
      <c r="A3" s="4" t="s">
        <v>2</v>
      </c>
      <c r="B3" s="5"/>
      <c r="C3" s="5"/>
      <c r="D3" s="6"/>
    </row>
    <row r="4">
      <c r="A4" s="7" t="s">
        <v>18</v>
      </c>
    </row>
    <row r="5">
      <c r="A5" s="7" t="s">
        <v>19</v>
      </c>
    </row>
    <row r="6">
      <c r="A6" s="7" t="s">
        <v>20</v>
      </c>
    </row>
    <row r="7">
      <c r="A7" s="7" t="s">
        <v>21</v>
      </c>
    </row>
    <row r="8">
      <c r="A8" s="7" t="s">
        <v>22</v>
      </c>
    </row>
    <row r="9">
      <c r="A9" s="7" t="s">
        <v>23</v>
      </c>
    </row>
    <row r="12">
      <c r="A12" s="4" t="s">
        <v>24</v>
      </c>
      <c r="B12" s="5"/>
      <c r="C12" s="5"/>
      <c r="D12" s="6"/>
    </row>
    <row r="13">
      <c r="A13" s="8" t="s">
        <v>25</v>
      </c>
      <c r="B13" s="8" t="s">
        <v>26</v>
      </c>
      <c r="C13" s="8" t="s">
        <v>27</v>
      </c>
      <c r="D13" s="8" t="s">
        <v>28</v>
      </c>
    </row>
    <row r="14">
      <c r="A14" s="3" t="s">
        <v>29</v>
      </c>
      <c r="B14" s="3">
        <f>COUNTA('Feature Audit'!C2:C190)</f>
        <v>187</v>
      </c>
      <c r="C14" s="10">
        <f>IF(B14=0,0,B14/B14)</f>
        <v>1</v>
      </c>
      <c r="D14" s="3" t="s">
        <v>35</v>
      </c>
    </row>
    <row r="15">
      <c r="A15" s="3" t="s">
        <v>36</v>
      </c>
      <c r="B15" s="3">
        <f>COUNTIF('Feature Audit'!F2:F190,"Yes")</f>
        <v>134</v>
      </c>
      <c r="C15" s="10">
        <f t="shared" ref="C15:C19" si="1">IF($B$14=0,0,B15/$B$14)</f>
        <v>0.7165775401</v>
      </c>
      <c r="D15" s="3" t="s">
        <v>40</v>
      </c>
    </row>
    <row r="16">
      <c r="A16" s="3" t="s">
        <v>11</v>
      </c>
      <c r="B16" s="3">
        <f>COUNTIF('Feature Audit'!F2:F190,"Partial")</f>
        <v>24</v>
      </c>
      <c r="C16" s="10">
        <f t="shared" si="1"/>
        <v>0.128342246</v>
      </c>
      <c r="D16" s="3" t="s">
        <v>44</v>
      </c>
    </row>
    <row r="17">
      <c r="A17" s="3" t="s">
        <v>45</v>
      </c>
      <c r="B17" s="3">
        <f>COUNTIF('Feature Audit'!F2:F190,"No")</f>
        <v>29</v>
      </c>
      <c r="C17" s="10">
        <f t="shared" si="1"/>
        <v>0.1550802139</v>
      </c>
      <c r="D17" s="3" t="s">
        <v>46</v>
      </c>
    </row>
    <row r="18">
      <c r="A18" s="3" t="s">
        <v>14</v>
      </c>
      <c r="B18" s="3">
        <f>COUNTIF('Feature Audit'!F2:F190,"Not Sure")</f>
        <v>0</v>
      </c>
      <c r="C18" s="10">
        <f t="shared" si="1"/>
        <v>0</v>
      </c>
      <c r="D18" s="3" t="s">
        <v>47</v>
      </c>
    </row>
    <row r="19">
      <c r="A19" s="3" t="s">
        <v>48</v>
      </c>
      <c r="B19" s="3">
        <f>COUNTBLANK('Feature Audit'!F2:F190)</f>
        <v>2</v>
      </c>
      <c r="C19" s="10">
        <f t="shared" si="1"/>
        <v>0.01069518717</v>
      </c>
      <c r="D19" s="3" t="s">
        <v>49</v>
      </c>
    </row>
    <row r="21" ht="15.75" customHeight="1"/>
    <row r="22" ht="15.75" customHeight="1">
      <c r="A22" s="4" t="s">
        <v>50</v>
      </c>
      <c r="B22" s="5"/>
      <c r="C22" s="5"/>
      <c r="D22" s="6"/>
    </row>
    <row r="23" ht="15.75" customHeight="1">
      <c r="A23" s="17" t="s">
        <v>51</v>
      </c>
      <c r="B23" s="17" t="s">
        <v>29</v>
      </c>
      <c r="C23" s="17" t="s">
        <v>52</v>
      </c>
      <c r="D23" s="17" t="s">
        <v>53</v>
      </c>
    </row>
    <row r="24" ht="15.75" customHeight="1">
      <c r="A24" s="18" t="s">
        <v>39</v>
      </c>
      <c r="B24" s="18">
        <f>COUNTIF('Feature Audit'!A:A,A24)</f>
        <v>53</v>
      </c>
      <c r="C24" s="18">
        <f>COUNTIFS('Feature Audit'!A:A,A24,'Feature Audit'!F:F,"Yes")</f>
        <v>39</v>
      </c>
      <c r="D24" s="18">
        <f>COUNTIFS('Feature Audit'!A:A,A24,'Feature Audit'!F:F,"No")</f>
        <v>7</v>
      </c>
    </row>
    <row r="25" ht="15.75" customHeight="1">
      <c r="A25" s="18" t="s">
        <v>56</v>
      </c>
      <c r="B25" s="18">
        <f>COUNTIF('Feature Audit'!A:A,A25)</f>
        <v>47</v>
      </c>
      <c r="C25" s="18">
        <f>COUNTIFS('Feature Audit'!A:A,A25,'Feature Audit'!F:F,"Yes")</f>
        <v>29</v>
      </c>
      <c r="D25" s="18">
        <f>COUNTIFS('Feature Audit'!A:A,A25,'Feature Audit'!F:F,"No")</f>
        <v>9</v>
      </c>
    </row>
    <row r="26" ht="15.75" customHeight="1">
      <c r="A26" s="18" t="s">
        <v>59</v>
      </c>
      <c r="B26" s="18">
        <f>COUNTIF('Feature Audit'!A:A,A26)</f>
        <v>45</v>
      </c>
      <c r="C26" s="18">
        <f>COUNTIFS('Feature Audit'!A:A,A26,'Feature Audit'!F:F,"Yes")</f>
        <v>29</v>
      </c>
      <c r="D26" s="18">
        <f>COUNTIFS('Feature Audit'!A:A,A26,'Feature Audit'!F:F,"No")</f>
        <v>10</v>
      </c>
    </row>
    <row r="27" ht="15.75" customHeight="1">
      <c r="A27" s="18" t="s">
        <v>61</v>
      </c>
      <c r="B27" s="18">
        <f>COUNTIF('Feature Audit'!A:A,A27)</f>
        <v>42</v>
      </c>
      <c r="C27" s="18">
        <f>COUNTIFS('Feature Audit'!A:A,A27,'Feature Audit'!F:F,"Yes")</f>
        <v>37</v>
      </c>
      <c r="D27" s="18">
        <f>COUNTIFS('Feature Audit'!A:A,A27,'Feature Audit'!F:F,"No")</f>
        <v>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9:D9"/>
    <mergeCell ref="A12:D12"/>
    <mergeCell ref="A22:D22"/>
    <mergeCell ref="A1:D1"/>
    <mergeCell ref="A3:D3"/>
    <mergeCell ref="A4:D4"/>
    <mergeCell ref="A5:D5"/>
    <mergeCell ref="A6:D6"/>
    <mergeCell ref="A7:D7"/>
    <mergeCell ref="A8:D8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2" t="s">
        <v>1</v>
      </c>
      <c r="B1" s="2"/>
      <c r="C1" s="2" t="s">
        <v>3</v>
      </c>
      <c r="D1" s="2"/>
      <c r="E1" s="2" t="s">
        <v>4</v>
      </c>
    </row>
    <row r="2">
      <c r="A2" s="3" t="s">
        <v>5</v>
      </c>
      <c r="B2" s="3"/>
      <c r="C2" s="3" t="s">
        <v>6</v>
      </c>
      <c r="D2" s="3"/>
      <c r="E2" s="3" t="s">
        <v>7</v>
      </c>
    </row>
    <row r="3">
      <c r="A3" s="3" t="s">
        <v>8</v>
      </c>
      <c r="B3" s="3"/>
      <c r="C3" s="3" t="s">
        <v>9</v>
      </c>
      <c r="D3" s="3"/>
      <c r="E3" s="3" t="s">
        <v>10</v>
      </c>
    </row>
    <row r="4">
      <c r="A4" s="3" t="s">
        <v>11</v>
      </c>
      <c r="B4" s="3"/>
      <c r="C4" s="3" t="s">
        <v>12</v>
      </c>
      <c r="D4" s="3"/>
      <c r="E4" s="3" t="s">
        <v>13</v>
      </c>
    </row>
    <row r="5">
      <c r="A5" s="3" t="s">
        <v>14</v>
      </c>
      <c r="B5" s="3"/>
      <c r="C5" s="3" t="s">
        <v>15</v>
      </c>
      <c r="D5" s="3"/>
      <c r="E5" s="3" t="s">
        <v>16</v>
      </c>
    </row>
    <row r="6">
      <c r="A6" s="3"/>
      <c r="B6" s="3"/>
      <c r="C6" s="3" t="s">
        <v>17</v>
      </c>
      <c r="D6" s="3"/>
      <c r="E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